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66925"/>
  <xr:revisionPtr revIDLastSave="0" documentId="8_{D91637A9-E59A-4DDC-AE84-EF528E7D4B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I reques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9" i="2" l="1"/>
  <c r="F28" i="2"/>
  <c r="F30" i="2" s="1"/>
  <c r="E29" i="2"/>
  <c r="E28" i="2"/>
  <c r="E30" i="2" s="1"/>
  <c r="D29" i="2"/>
  <c r="D28" i="2"/>
  <c r="D30" i="2" s="1"/>
  <c r="C29" i="2"/>
  <c r="C28" i="2"/>
  <c r="C30" i="2" s="1"/>
</calcChain>
</file>

<file path=xl/sharedStrings.xml><?xml version="1.0" encoding="utf-8"?>
<sst xmlns="http://schemas.openxmlformats.org/spreadsheetml/2006/main" count="71" uniqueCount="26">
  <si>
    <t>Royal Stoke &amp; County</t>
  </si>
  <si>
    <t>Questions</t>
  </si>
  <si>
    <t>Answer field &gt;&gt;</t>
  </si>
  <si>
    <t>&gt;&gt;</t>
  </si>
  <si>
    <t>FY2019-22</t>
  </si>
  <si>
    <t>FY2019/20</t>
  </si>
  <si>
    <t>FY2020/21</t>
  </si>
  <si>
    <t>FY2021/22</t>
  </si>
  <si>
    <t>FY2022/23</t>
  </si>
  <si>
    <t>1. How many clinical trials have you participated in by providing patient recruitment and/or acting as a trial site which is sponsored by</t>
  </si>
  <si>
    <t xml:space="preserve">        I. Academic institutions</t>
  </si>
  <si>
    <t xml:space="preserve">        II. Pharmaceutical and biotechnology companies</t>
  </si>
  <si>
    <t xml:space="preserve">        III. Other non-profit organisations</t>
  </si>
  <si>
    <t xml:space="preserve">        IV. Other for-profit organisations</t>
  </si>
  <si>
    <t>2. If you have participated in clinical trials with academic institutions, what stage of clinical trials were they?</t>
  </si>
  <si>
    <t xml:space="preserve">        I. Phase 1</t>
  </si>
  <si>
    <t>No</t>
  </si>
  <si>
    <t xml:space="preserve">        II. Phase 2</t>
  </si>
  <si>
    <t>Yes</t>
  </si>
  <si>
    <t xml:space="preserve">        III. Phase 3</t>
  </si>
  <si>
    <t xml:space="preserve">        IV. Phase 4</t>
  </si>
  <si>
    <t xml:space="preserve">        V. Other</t>
  </si>
  <si>
    <t>3. If you have participated in clinical trials with pharmaceutical and biotech companies, what stage of clinical trials were they?</t>
  </si>
  <si>
    <t>4a. How much income the trust should have received for your clinical trial participation?</t>
  </si>
  <si>
    <t>4b. How much income have you received for your clinical trial participation?</t>
  </si>
  <si>
    <t>4c. How much income is still owed to your trust for your clinical trial participation?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</si>
</sst>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3" fillId="0" borderId="0" applyNumberFormat="0" applyFont="0" applyBorder="0" applyAlignment="0" applyProtection="0"/>
    <xf numFmtId="0" fontId="2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0" fillId="0" borderId="4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164" fontId="0" fillId="2" borderId="1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10">
    <cellStyle name="0,0_x000d__x000a_NA_x000d__x000a_" xfId="2" xr:uid="{00000000-0005-0000-0000-000000000000}"/>
    <cellStyle name="Comma 2" xfId="1" xr:uid="{00000000-0005-0000-0000-000001000000}"/>
    <cellStyle name="Comma 3" xfId="3" xr:uid="{00000000-0005-0000-0000-000002000000}"/>
    <cellStyle name="ExportHeaderStyleLeft" xfId="4" xr:uid="{00000000-0005-0000-0000-000003000000}"/>
    <cellStyle name="ExportHeaderStyleRight" xfId="5" xr:uid="{00000000-0005-0000-0000-000004000000}"/>
    <cellStyle name="ExportLogo" xfId="6" xr:uid="{00000000-0005-0000-0000-000005000000}"/>
    <cellStyle name="Normal" xfId="0" builtinId="0"/>
    <cellStyle name="Normal 2" xfId="7" xr:uid="{00000000-0005-0000-0000-000007000000}"/>
    <cellStyle name="Normal 6" xfId="8" xr:uid="{00000000-0005-0000-0000-000008000000}"/>
    <cellStyle name="Normal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0"/>
  <sheetViews>
    <sheetView showGridLines="0" tabSelected="1" zoomScaleNormal="100" workbookViewId="0">
      <selection activeCell="C23" sqref="C23"/>
    </sheetView>
  </sheetViews>
  <sheetFormatPr defaultColWidth="8.85546875" defaultRowHeight="18" customHeight="1"/>
  <cols>
    <col min="1" max="1" width="3.7109375" style="4" customWidth="1"/>
    <col min="2" max="2" width="86" style="4" customWidth="1"/>
    <col min="3" max="3" width="45.7109375" style="4" bestFit="1" customWidth="1"/>
    <col min="4" max="4" width="31.28515625" style="4" bestFit="1" customWidth="1"/>
    <col min="5" max="5" width="48.7109375" style="4" bestFit="1" customWidth="1"/>
    <col min="6" max="6" width="31.28515625" style="4" bestFit="1" customWidth="1"/>
    <col min="7" max="16384" width="8.85546875" style="4"/>
  </cols>
  <sheetData>
    <row r="2" spans="2:6" ht="18" customHeight="1">
      <c r="B2" s="6"/>
    </row>
    <row r="3" spans="2:6" ht="18" customHeight="1">
      <c r="B3" s="6"/>
    </row>
    <row r="6" spans="2:6" ht="18" customHeight="1">
      <c r="B6" s="5" t="s">
        <v>0</v>
      </c>
    </row>
    <row r="8" spans="2:6" ht="18" customHeight="1">
      <c r="B8" s="6" t="s">
        <v>1</v>
      </c>
      <c r="C8" s="6" t="s">
        <v>2</v>
      </c>
      <c r="D8" s="4" t="s">
        <v>3</v>
      </c>
      <c r="E8" s="4" t="s">
        <v>3</v>
      </c>
      <c r="F8" s="4" t="s">
        <v>3</v>
      </c>
    </row>
    <row r="9" spans="2:6" ht="18" customHeight="1">
      <c r="C9" s="20" t="s">
        <v>4</v>
      </c>
      <c r="D9" s="21"/>
      <c r="E9" s="21"/>
      <c r="F9" s="22"/>
    </row>
    <row r="10" spans="2:6" ht="18" customHeight="1">
      <c r="C10" s="7" t="s">
        <v>5</v>
      </c>
      <c r="D10" s="7" t="s">
        <v>6</v>
      </c>
      <c r="E10" s="7" t="s">
        <v>7</v>
      </c>
      <c r="F10" s="7" t="s">
        <v>8</v>
      </c>
    </row>
    <row r="11" spans="2:6" ht="31.9" customHeight="1">
      <c r="B11" s="10" t="s">
        <v>9</v>
      </c>
      <c r="C11" s="2">
        <v>216</v>
      </c>
      <c r="D11" s="2">
        <v>216</v>
      </c>
      <c r="E11" s="2">
        <v>238</v>
      </c>
      <c r="F11" s="2">
        <v>285</v>
      </c>
    </row>
    <row r="12" spans="2:6" ht="18" customHeight="1">
      <c r="B12" s="1" t="s">
        <v>10</v>
      </c>
      <c r="C12" s="3">
        <v>162</v>
      </c>
      <c r="D12" s="3">
        <v>163</v>
      </c>
      <c r="E12" s="3">
        <v>175</v>
      </c>
      <c r="F12" s="3">
        <v>212</v>
      </c>
    </row>
    <row r="13" spans="2:6" ht="18" customHeight="1">
      <c r="B13" s="1" t="s">
        <v>11</v>
      </c>
      <c r="C13" s="3">
        <v>53</v>
      </c>
      <c r="D13" s="3">
        <v>51</v>
      </c>
      <c r="E13" s="3">
        <v>57</v>
      </c>
      <c r="F13" s="3">
        <v>67</v>
      </c>
    </row>
    <row r="14" spans="2:6" ht="18" customHeight="1">
      <c r="B14" s="1" t="s">
        <v>12</v>
      </c>
      <c r="C14" s="3">
        <v>1</v>
      </c>
      <c r="D14" s="3">
        <v>2</v>
      </c>
      <c r="E14" s="3">
        <v>6</v>
      </c>
      <c r="F14" s="3">
        <v>6</v>
      </c>
    </row>
    <row r="15" spans="2:6" ht="18" customHeight="1">
      <c r="B15" s="16" t="s">
        <v>13</v>
      </c>
      <c r="C15" s="9">
        <v>0</v>
      </c>
      <c r="D15" s="9">
        <v>0</v>
      </c>
      <c r="E15" s="9">
        <v>0</v>
      </c>
      <c r="F15" s="9">
        <v>0</v>
      </c>
    </row>
    <row r="16" spans="2:6" ht="31.9" customHeight="1">
      <c r="B16" s="11" t="s">
        <v>14</v>
      </c>
      <c r="C16" s="12"/>
      <c r="D16" s="12"/>
      <c r="E16" s="12"/>
      <c r="F16" s="13"/>
    </row>
    <row r="17" spans="2:6" ht="18" customHeight="1">
      <c r="B17" s="14" t="s">
        <v>15</v>
      </c>
      <c r="C17" s="9" t="s">
        <v>16</v>
      </c>
      <c r="D17" s="9" t="s">
        <v>16</v>
      </c>
      <c r="E17" s="9" t="s">
        <v>16</v>
      </c>
      <c r="F17" s="9" t="s">
        <v>16</v>
      </c>
    </row>
    <row r="18" spans="2:6" ht="18" customHeight="1">
      <c r="B18" s="14" t="s">
        <v>17</v>
      </c>
      <c r="C18" s="9" t="s">
        <v>18</v>
      </c>
      <c r="D18" s="9" t="s">
        <v>18</v>
      </c>
      <c r="E18" s="9" t="s">
        <v>18</v>
      </c>
      <c r="F18" s="9" t="s">
        <v>18</v>
      </c>
    </row>
    <row r="19" spans="2:6" ht="18" customHeight="1">
      <c r="B19" s="14" t="s">
        <v>19</v>
      </c>
      <c r="C19" s="9" t="s">
        <v>18</v>
      </c>
      <c r="D19" s="9" t="s">
        <v>18</v>
      </c>
      <c r="E19" s="9" t="s">
        <v>18</v>
      </c>
      <c r="F19" s="9" t="s">
        <v>18</v>
      </c>
    </row>
    <row r="20" spans="2:6" ht="18" customHeight="1">
      <c r="B20" s="14" t="s">
        <v>20</v>
      </c>
      <c r="C20" s="9" t="s">
        <v>18</v>
      </c>
      <c r="D20" s="9" t="s">
        <v>18</v>
      </c>
      <c r="E20" s="9" t="s">
        <v>18</v>
      </c>
      <c r="F20" s="9" t="s">
        <v>18</v>
      </c>
    </row>
    <row r="21" spans="2:6" ht="18" customHeight="1">
      <c r="B21" s="15" t="s">
        <v>21</v>
      </c>
      <c r="C21" s="9" t="s">
        <v>16</v>
      </c>
      <c r="D21" s="9" t="s">
        <v>16</v>
      </c>
      <c r="E21" s="9" t="s">
        <v>16</v>
      </c>
      <c r="F21" s="9" t="s">
        <v>16</v>
      </c>
    </row>
    <row r="22" spans="2:6" ht="31.9" customHeight="1">
      <c r="B22" s="11" t="s">
        <v>22</v>
      </c>
      <c r="C22" s="12"/>
      <c r="D22" s="12"/>
      <c r="E22" s="12"/>
      <c r="F22" s="13"/>
    </row>
    <row r="23" spans="2:6" ht="18" customHeight="1">
      <c r="B23" s="14" t="s">
        <v>15</v>
      </c>
      <c r="C23" s="9" t="s">
        <v>16</v>
      </c>
      <c r="D23" s="9" t="s">
        <v>16</v>
      </c>
      <c r="E23" s="9" t="s">
        <v>16</v>
      </c>
      <c r="F23" s="9" t="s">
        <v>16</v>
      </c>
    </row>
    <row r="24" spans="2:6" ht="18" customHeight="1">
      <c r="B24" s="14" t="s">
        <v>17</v>
      </c>
      <c r="C24" s="9" t="s">
        <v>18</v>
      </c>
      <c r="D24" s="9" t="s">
        <v>18</v>
      </c>
      <c r="E24" s="9" t="s">
        <v>18</v>
      </c>
      <c r="F24" s="9" t="s">
        <v>18</v>
      </c>
    </row>
    <row r="25" spans="2:6" ht="18" customHeight="1">
      <c r="B25" s="14" t="s">
        <v>19</v>
      </c>
      <c r="C25" s="9" t="s">
        <v>18</v>
      </c>
      <c r="D25" s="9" t="s">
        <v>18</v>
      </c>
      <c r="E25" s="9" t="s">
        <v>18</v>
      </c>
      <c r="F25" s="9" t="s">
        <v>18</v>
      </c>
    </row>
    <row r="26" spans="2:6" ht="18" customHeight="1">
      <c r="B26" s="14" t="s">
        <v>20</v>
      </c>
      <c r="C26" s="9" t="s">
        <v>18</v>
      </c>
      <c r="D26" s="9" t="s">
        <v>18</v>
      </c>
      <c r="E26" s="9" t="s">
        <v>18</v>
      </c>
      <c r="F26" s="9" t="s">
        <v>18</v>
      </c>
    </row>
    <row r="27" spans="2:6" ht="18" customHeight="1">
      <c r="B27" s="15" t="s">
        <v>21</v>
      </c>
      <c r="C27" s="9" t="s">
        <v>16</v>
      </c>
      <c r="D27" s="9" t="s">
        <v>16</v>
      </c>
      <c r="E27" s="9" t="s">
        <v>16</v>
      </c>
      <c r="F27" s="9" t="s">
        <v>16</v>
      </c>
    </row>
    <row r="28" spans="2:6" ht="18" customHeight="1">
      <c r="B28" s="8" t="s">
        <v>23</v>
      </c>
      <c r="C28" s="17">
        <f>SUM(510693.579999997+81030)</f>
        <v>591723.57999999705</v>
      </c>
      <c r="D28" s="18">
        <f>SUM(265991.420000001+71854)</f>
        <v>337845.42000000097</v>
      </c>
      <c r="E28" s="18">
        <f>SUM(514156.349999998+75873)</f>
        <v>590029.349999998</v>
      </c>
      <c r="F28" s="18">
        <f>SUM(606981.799999999+59947.08+79092)</f>
        <v>746020.87999999896</v>
      </c>
    </row>
    <row r="29" spans="2:6" ht="18" customHeight="1">
      <c r="B29" s="8" t="s">
        <v>24</v>
      </c>
      <c r="C29" s="19">
        <f>SUM(601539.199999997+81030)</f>
        <v>682569.19999999704</v>
      </c>
      <c r="D29" s="19">
        <f>SUM(368440.869999997+71854)</f>
        <v>440294.86999999703</v>
      </c>
      <c r="E29" s="19">
        <f>SUM(472690.139999998+75873)</f>
        <v>548563.13999999803</v>
      </c>
      <c r="F29" s="19">
        <f>SUM(457414.33+59947.08+79092)</f>
        <v>596453.41</v>
      </c>
    </row>
    <row r="30" spans="2:6" ht="18" customHeight="1">
      <c r="B30" s="8" t="s">
        <v>25</v>
      </c>
      <c r="C30" s="19">
        <f>SUM(C28-C29)</f>
        <v>-90845.62</v>
      </c>
      <c r="D30" s="19">
        <f>SUM(D28-D29)</f>
        <v>-102449.44999999605</v>
      </c>
      <c r="E30" s="19">
        <f>SUM(E28-E29)</f>
        <v>41466.209999999963</v>
      </c>
      <c r="F30" s="19">
        <f>SUM(F28-F29)</f>
        <v>149567.46999999892</v>
      </c>
    </row>
  </sheetData>
  <mergeCells count="1">
    <mergeCell ref="C9:F9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E42CE5A421C14BBF0CAD3AD4530275" ma:contentTypeVersion="18" ma:contentTypeDescription="Create a new document." ma:contentTypeScope="" ma:versionID="1b97555d4743d6b137a01c1cb0a24572">
  <xsd:schema xmlns:xsd="http://www.w3.org/2001/XMLSchema" xmlns:xs="http://www.w3.org/2001/XMLSchema" xmlns:p="http://schemas.microsoft.com/office/2006/metadata/properties" xmlns:ns1="http://schemas.microsoft.com/sharepoint/v3" xmlns:ns2="ba30b85d-2a6b-42bf-90f7-8698c5dca23c" xmlns:ns3="a61f9bad-e074-475c-9b18-0012e16f65de" targetNamespace="http://schemas.microsoft.com/office/2006/metadata/properties" ma:root="true" ma:fieldsID="4b73793d975c58ce5113606e9b25386b" ns1:_="" ns2:_="" ns3:_="">
    <xsd:import namespace="http://schemas.microsoft.com/sharepoint/v3"/>
    <xsd:import namespace="ba30b85d-2a6b-42bf-90f7-8698c5dca23c"/>
    <xsd:import namespace="a61f9bad-e074-475c-9b18-0012e16f65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0b85d-2a6b-42bf-90f7-8698c5dca2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9b30e0-2147-4e40-9dee-db433aabd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1f9bad-e074-475c-9b18-0012e16f65d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7b69fcf-1172-4148-9a2f-eff50baeca8f}" ma:internalName="TaxCatchAll" ma:showField="CatchAllData" ma:web="a61f9bad-e074-475c-9b18-0012e16f65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a30b85d-2a6b-42bf-90f7-8698c5dca23c">
      <Terms xmlns="http://schemas.microsoft.com/office/infopath/2007/PartnerControls"/>
    </lcf76f155ced4ddcb4097134ff3c332f>
    <_ip_UnifiedCompliancePolicyUIAction xmlns="http://schemas.microsoft.com/sharepoint/v3" xsi:nil="true"/>
    <TaxCatchAll xmlns="a61f9bad-e074-475c-9b18-0012e16f65d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348236D-2021-4434-B418-244D10D1D72F}"/>
</file>

<file path=customXml/itemProps2.xml><?xml version="1.0" encoding="utf-8"?>
<ds:datastoreItem xmlns:ds="http://schemas.openxmlformats.org/officeDocument/2006/customXml" ds:itemID="{F114B50B-CEB3-4434-8BB4-671486A71C75}"/>
</file>

<file path=customXml/itemProps3.xml><?xml version="1.0" encoding="utf-8"?>
<ds:datastoreItem xmlns:ds="http://schemas.openxmlformats.org/officeDocument/2006/customXml" ds:itemID="{278EF241-51DA-4789-B057-2297556F90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 Nicolas Correa</dc:creator>
  <cp:keywords/>
  <dc:description/>
  <cp:lastModifiedBy>reidyh2</cp:lastModifiedBy>
  <cp:revision/>
  <dcterms:created xsi:type="dcterms:W3CDTF">2023-02-14T16:07:03Z</dcterms:created>
  <dcterms:modified xsi:type="dcterms:W3CDTF">2024-02-07T11:23:21Z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0x0101007CE42CE5A421C14BBF0CAD3AD4530275</vt:lpwstr>
  </property>
</Properties>
</file>