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IM&amp;T capital" sheetId="1" r:id="rId1"/>
  </sheets>
  <externalReferences>
    <externalReference r:id="rId2"/>
    <externalReference r:id="rId3"/>
  </externalReferences>
  <definedNames>
    <definedName name="Orgcode">[1]Introduction!$F$17</definedName>
    <definedName name="OrgName">[1]Introduction!$F$18</definedName>
    <definedName name="SysMaxTolerance">[2]Settings!$B$30</definedName>
  </definedNames>
  <calcPr calcId="145621"/>
</workbook>
</file>

<file path=xl/calcChain.xml><?xml version="1.0" encoding="utf-8"?>
<calcChain xmlns="http://schemas.openxmlformats.org/spreadsheetml/2006/main">
  <c r="C35" i="1" l="1"/>
  <c r="D35" i="1"/>
  <c r="E35" i="1"/>
  <c r="C24" i="1"/>
  <c r="D24" i="1"/>
  <c r="E24" i="1"/>
  <c r="D7" i="1"/>
  <c r="B7" i="1" l="1"/>
  <c r="B24" i="1" l="1"/>
  <c r="B35" i="1"/>
</calcChain>
</file>

<file path=xl/sharedStrings.xml><?xml version="1.0" encoding="utf-8"?>
<sst xmlns="http://schemas.openxmlformats.org/spreadsheetml/2006/main" count="45" uniqueCount="32">
  <si>
    <t>Total</t>
  </si>
  <si>
    <t>Fa. Other central schemes IM&amp;T</t>
  </si>
  <si>
    <r>
      <t>A.</t>
    </r>
    <r>
      <rPr>
        <b/>
        <sz val="12"/>
        <color rgb="FF4F81BD"/>
        <rFont val="Times New Roman"/>
        <family val="1"/>
      </rPr>
      <t xml:space="preserve">   </t>
    </r>
    <r>
      <rPr>
        <b/>
        <sz val="12"/>
        <color rgb="FF4F81BD"/>
        <rFont val="Arial"/>
        <family val="2"/>
      </rPr>
      <t>ICT Infrastructure 2022/23</t>
    </r>
  </si>
  <si>
    <t xml:space="preserve"> Budget £000</t>
  </si>
  <si>
    <t>CD Room Omnicell cabinet - Pharmacy RSUH</t>
  </si>
  <si>
    <t>Omnicell CD Cabinet for Pharmacy County Hospital</t>
  </si>
  <si>
    <t>County Theatre big screen PACS  viewer</t>
  </si>
  <si>
    <t>IM&amp;T capital expenditure 2022/23</t>
  </si>
  <si>
    <t>Schemes requiring business cases to be approved</t>
  </si>
  <si>
    <t>Bluespier hardware</t>
  </si>
  <si>
    <t>iportal re-write</t>
  </si>
  <si>
    <t xml:space="preserve">Data centre utility refresh </t>
  </si>
  <si>
    <t>M2 printer replacements</t>
  </si>
  <si>
    <t>data warehouse rewrite</t>
  </si>
  <si>
    <t xml:space="preserve">Server &amp; SQL upgrade </t>
  </si>
  <si>
    <t>W10 Pharmagraph upgrade</t>
  </si>
  <si>
    <t>PSTG network mainteance county</t>
  </si>
  <si>
    <t>Diamond Linac</t>
  </si>
  <si>
    <t xml:space="preserve">Health Edge scope application (endoscopy scan track </t>
  </si>
  <si>
    <t>Firewall deployment</t>
  </si>
  <si>
    <t xml:space="preserve">Device/hardware deployment </t>
  </si>
  <si>
    <t>EPMA (electronic prescribing)</t>
  </si>
  <si>
    <t>Pathology LIMS</t>
  </si>
  <si>
    <t>Anaesthetic medical records (Nasstar)</t>
  </si>
  <si>
    <t>Patient portal roll out costs</t>
  </si>
  <si>
    <t xml:space="preserve">Capital Expenditure </t>
  </si>
  <si>
    <t>2022/23</t>
  </si>
  <si>
    <t>2023/24</t>
  </si>
  <si>
    <t>2024/25</t>
  </si>
  <si>
    <t>2025/26</t>
  </si>
  <si>
    <t xml:space="preserve">Home reporting implementation costs </t>
  </si>
  <si>
    <t>IM&amp;T sub group to be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</si>
</sst>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Black]\(#,##0\);&quot;-&quot;;&quot;??&quot;\ "/>
    <numFmt numFmtId="165" formatCode="#,##0;[White]\(#,##0\);&quot;-&quot;;&quot;??&quot;\ "/>
    <numFmt numFmtId="166" formatCode="#,##0;\(#,##0\)"/>
    <numFmt numFmtId="167" formatCode="#,##0;[Red]\(#,##0\)"/>
    <numFmt numFmtId="168" formatCode="0.0%;[Red]\(0.0%\)"/>
    <numFmt numFmtId="169" formatCode="#,##0.000;[Red]\(#,##0.000\)"/>
    <numFmt numFmtId="170" formatCode="0.00;[Red]0.00"/>
    <numFmt numFmtId="171" formatCode="_(#,##0.0%_);_)\(#,##0.0%\);_(0.0%_);@_)"/>
    <numFmt numFmtId="172" formatCode="#,##0&quot; m2&quot;_);\(#,##0&quot; m2&quot;\)"/>
    <numFmt numFmtId="173" formatCode="#,##0.0_);\(#,##0.0\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&quot; No.&quot;_);\(#,##0&quot; No.&quot;\)"/>
    <numFmt numFmtId="177" formatCode="mmm/yyyy_);;;&quot;  &quot;@"/>
    <numFmt numFmtId="178" formatCode="_ * #,##0_ ;_ * \-#,##0_ ;_ * &quot;-&quot;_ ;_ @_ "/>
    <numFmt numFmtId="179" formatCode="_ * #,##0.00_ ;_ * \-#,##0.00_ ;_ * &quot;-&quot;??_ ;_ @_ "/>
    <numFmt numFmtId="180" formatCode="_([$€-2]* #,##0.00_);_([$€-2]* \(#,##0.00\);_([$€-2]* &quot;-&quot;??_)"/>
    <numFmt numFmtId="181" formatCode="_-* #,##0_-;\(#,###\);_-* &quot;-&quot;??_-;_-@_-"/>
    <numFmt numFmtId="182" formatCode="\ ;\ ;"/>
    <numFmt numFmtId="183" formatCode="0.00%;[Red]\(0.00%\)"/>
    <numFmt numFmtId="184" formatCode="dd/mm/yyyy;@"/>
    <numFmt numFmtId="185" formatCode="0.00_)"/>
    <numFmt numFmtId="186" formatCode="#,##0_);[Red]\(#,##0\);\-_0_)"/>
    <numFmt numFmtId="187" formatCode="#,##0.0,;\(#,##0.0,\);\-_)_0"/>
    <numFmt numFmtId="188" formatCode="0.0000%"/>
    <numFmt numFmtId="189" formatCode="m/d/yy\ h:mm:ss"/>
    <numFmt numFmtId="190" formatCode="_(* #,##0.00%_);_(* \(#,##0.00%\);_(* #,##0.00%_);_(@_)"/>
    <numFmt numFmtId="191" formatCode="_ &quot;$&quot;\ * #,##0_ ;_ &quot;$&quot;\ * \-#,##0_ ;_ &quot;$&quot;\ * &quot;-&quot;_ ;_ @_ "/>
    <numFmt numFmtId="192" formatCode="_ &quot;$&quot;\ * #,##0.00_ ;_ &quot;$&quot;\ * \-#,##0.00_ ;_ &quot;$&quot;\ * &quot;-&quot;??_ ;_ @_ 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4F81BD"/>
      <name val="Arial"/>
      <family val="2"/>
    </font>
    <font>
      <b/>
      <sz val="12"/>
      <color rgb="FF4F81BD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Helvetica 45 Light"/>
      <family val="2"/>
    </font>
    <font>
      <sz val="10"/>
      <name val="Arial"/>
      <family val="2"/>
    </font>
    <font>
      <i/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10"/>
      <name val="Baskervill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2"/>
      <name val="Helv"/>
    </font>
    <font>
      <sz val="10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10"/>
      <color theme="0"/>
      <name val="Arial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b/>
      <sz val="9"/>
      <name val="Helv"/>
      <family val="2"/>
    </font>
    <font>
      <sz val="9"/>
      <name val="Helv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8.8000000000000007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10"/>
      <name val="Arabic Transparent"/>
      <charset val="178"/>
    </font>
    <font>
      <sz val="11"/>
      <color indexed="60"/>
      <name val="Calibri"/>
      <family val="2"/>
    </font>
    <font>
      <b/>
      <i/>
      <sz val="16"/>
      <name val="Helv"/>
    </font>
    <font>
      <sz val="11"/>
      <color theme="1"/>
      <name val="Century Gothic"/>
      <family val="2"/>
    </font>
    <font>
      <sz val="10"/>
      <name val="Verdana"/>
      <family val="2"/>
    </font>
    <font>
      <sz val="13.5"/>
      <color theme="1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b/>
      <sz val="9"/>
      <color indexed="8"/>
      <name val="Tahoma"/>
      <family val="2"/>
    </font>
    <font>
      <sz val="10"/>
      <color indexed="14"/>
      <name val="Arial"/>
      <family val="2"/>
    </font>
    <font>
      <sz val="10"/>
      <name val="Antique Olive"/>
      <family val="2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u/>
      <sz val="9"/>
      <color indexed="36"/>
      <name val="Arial"/>
      <family val="2"/>
    </font>
    <font>
      <sz val="10"/>
      <color rgb="FF00B0F0"/>
      <name val="Arial"/>
      <family val="2"/>
    </font>
    <font>
      <b/>
      <sz val="18"/>
      <color indexed="56"/>
      <name val="Cambria"/>
      <family val="2"/>
    </font>
    <font>
      <b/>
      <sz val="7"/>
      <name val="Tms Rm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돋움체"/>
      <family val="1"/>
    </font>
    <font>
      <b/>
      <u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3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0"/>
    <xf numFmtId="167" fontId="13" fillId="0" borderId="7">
      <alignment vertical="center"/>
    </xf>
    <xf numFmtId="167" fontId="13" fillId="0" borderId="7">
      <alignment vertical="center"/>
    </xf>
    <xf numFmtId="168" fontId="14" fillId="0" borderId="8">
      <alignment horizontal="center" vertical="center"/>
    </xf>
    <xf numFmtId="167" fontId="15" fillId="0" borderId="7">
      <alignment horizontal="right" vertical="center"/>
    </xf>
    <xf numFmtId="169" fontId="13" fillId="0" borderId="7">
      <alignment vertical="center"/>
    </xf>
    <xf numFmtId="0" fontId="13" fillId="0" borderId="7">
      <alignment vertical="center"/>
    </xf>
    <xf numFmtId="167" fontId="15" fillId="0" borderId="9">
      <alignment horizontal="right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" fillId="8" borderId="10">
      <alignment vertical="center"/>
    </xf>
    <xf numFmtId="49" fontId="17" fillId="9" borderId="11">
      <alignment horizontal="center"/>
    </xf>
    <xf numFmtId="49" fontId="17" fillId="9" borderId="11">
      <alignment horizontal="center"/>
    </xf>
    <xf numFmtId="49" fontId="17" fillId="9" borderId="11">
      <alignment horizontal="center"/>
    </xf>
    <xf numFmtId="49" fontId="17" fillId="9" borderId="11">
      <alignment horizontal="center"/>
    </xf>
    <xf numFmtId="167" fontId="11" fillId="8" borderId="12">
      <alignment vertical="center"/>
    </xf>
    <xf numFmtId="0" fontId="18" fillId="0" borderId="0">
      <alignment horizontal="left" vertical="center"/>
    </xf>
    <xf numFmtId="167" fontId="13" fillId="10" borderId="7">
      <alignment vertical="center"/>
    </xf>
    <xf numFmtId="10" fontId="15" fillId="11" borderId="7">
      <alignment horizontal="center" vertical="center"/>
    </xf>
    <xf numFmtId="167" fontId="13" fillId="11" borderId="7">
      <alignment vertical="center"/>
    </xf>
    <xf numFmtId="49" fontId="13" fillId="11" borderId="7">
      <alignment vertical="center"/>
    </xf>
    <xf numFmtId="170" fontId="13" fillId="0" borderId="7">
      <alignment vertical="center"/>
    </xf>
    <xf numFmtId="49" fontId="17" fillId="9" borderId="7">
      <alignment horizontal="center" vertical="center"/>
    </xf>
    <xf numFmtId="0" fontId="19" fillId="0" borderId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171" fontId="22" fillId="9" borderId="0" applyBorder="0" applyProtection="0"/>
    <xf numFmtId="172" fontId="11" fillId="0" borderId="13" applyFont="0" applyFill="0" applyBorder="0" applyAlignment="0" applyProtection="0"/>
    <xf numFmtId="0" fontId="23" fillId="0" borderId="0"/>
    <xf numFmtId="0" fontId="24" fillId="13" borderId="0" applyNumberFormat="0" applyBorder="0" applyAlignment="0" applyProtection="0"/>
    <xf numFmtId="0" fontId="3" fillId="3" borderId="0" applyNumberFormat="0" applyBorder="0" applyAlignment="0" applyProtection="0"/>
    <xf numFmtId="173" fontId="11" fillId="0" borderId="0" applyNumberFormat="0" applyFont="0" applyAlignment="0"/>
    <xf numFmtId="166" fontId="11" fillId="30" borderId="14" applyNumberFormat="0">
      <alignment vertical="center"/>
    </xf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5" fillId="31" borderId="15" applyNumberFormat="0" applyAlignment="0" applyProtection="0"/>
    <xf numFmtId="0" fontId="26" fillId="32" borderId="16" applyNumberFormat="0" applyAlignment="0" applyProtection="0"/>
    <xf numFmtId="0" fontId="27" fillId="9" borderId="17">
      <alignment horizontal="center" vertical="center" wrapText="1"/>
    </xf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/>
    <xf numFmtId="44" fontId="11" fillId="0" borderId="0" applyFont="0" applyFill="0" applyBorder="0" applyAlignment="0" applyProtection="0"/>
    <xf numFmtId="44" fontId="31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76" fontId="32" fillId="33" borderId="17" applyNumberFormat="0">
      <alignment horizontal="center" vertical="center"/>
      <protection locked="0"/>
    </xf>
    <xf numFmtId="15" fontId="33" fillId="0" borderId="0" applyFont="0" applyFill="0" applyBorder="0" applyAlignment="0" applyProtection="0">
      <protection locked="0"/>
    </xf>
    <xf numFmtId="0" fontId="34" fillId="0" borderId="18" applyProtection="0">
      <alignment horizontal="center" vertical="top" wrapText="1"/>
    </xf>
    <xf numFmtId="177" fontId="11" fillId="0" borderId="0" applyFont="0" applyFill="0" applyBorder="0" applyAlignment="0" applyProtection="0">
      <alignment vertical="top"/>
    </xf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21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5" borderId="0"/>
    <xf numFmtId="167" fontId="13" fillId="36" borderId="7">
      <alignment vertical="center"/>
      <protection locked="0"/>
    </xf>
    <xf numFmtId="0" fontId="37" fillId="14" borderId="0" applyNumberFormat="0" applyBorder="0" applyAlignment="0" applyProtection="0"/>
    <xf numFmtId="0" fontId="2" fillId="2" borderId="0" applyNumberFormat="0" applyBorder="0" applyAlignment="0" applyProtection="0"/>
    <xf numFmtId="38" fontId="23" fillId="37" borderId="0" applyNumberFormat="0" applyBorder="0" applyAlignment="0" applyProtection="0"/>
    <xf numFmtId="181" fontId="38" fillId="0" borderId="0">
      <alignment horizontal="left" vertical="center"/>
    </xf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0" borderId="0">
      <alignment vertical="center"/>
    </xf>
    <xf numFmtId="0" fontId="43" fillId="0" borderId="0"/>
    <xf numFmtId="0" fontId="44" fillId="0" borderId="0"/>
    <xf numFmtId="182" fontId="45" fillId="0" borderId="0" applyAlignment="0">
      <alignment horizontal="right"/>
      <protection hidden="1"/>
    </xf>
    <xf numFmtId="0" fontId="36" fillId="35" borderId="0"/>
    <xf numFmtId="1" fontId="36" fillId="35" borderId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10" fontId="23" fillId="38" borderId="7" applyNumberFormat="0" applyBorder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0" fontId="50" fillId="17" borderId="15" applyNumberFormat="0" applyAlignment="0" applyProtection="0"/>
    <xf numFmtId="181" fontId="11" fillId="39" borderId="0">
      <alignment vertical="center"/>
    </xf>
    <xf numFmtId="181" fontId="11" fillId="40" borderId="0">
      <alignment vertical="center"/>
    </xf>
    <xf numFmtId="167" fontId="13" fillId="36" borderId="7">
      <alignment vertical="center"/>
      <protection locked="0"/>
    </xf>
    <xf numFmtId="183" fontId="29" fillId="5" borderId="22">
      <alignment horizontal="center"/>
      <protection locked="0"/>
    </xf>
    <xf numFmtId="184" fontId="11" fillId="36" borderId="7">
      <alignment horizontal="center" vertical="top"/>
      <protection locked="0"/>
    </xf>
    <xf numFmtId="167" fontId="13" fillId="36" borderId="7">
      <alignment vertical="center"/>
      <protection locked="0"/>
    </xf>
    <xf numFmtId="167" fontId="13" fillId="36" borderId="7">
      <alignment vertical="center"/>
      <protection locked="0"/>
    </xf>
    <xf numFmtId="0" fontId="11" fillId="40" borderId="8">
      <alignment horizontal="left" vertical="center" wrapText="1"/>
      <protection locked="0"/>
    </xf>
    <xf numFmtId="167" fontId="13" fillId="41" borderId="7">
      <alignment vertical="center"/>
      <protection locked="0"/>
    </xf>
    <xf numFmtId="167" fontId="13" fillId="41" borderId="7">
      <alignment vertical="center"/>
      <protection locked="0"/>
    </xf>
    <xf numFmtId="167" fontId="13" fillId="41" borderId="7">
      <alignment vertical="center"/>
      <protection locked="0"/>
    </xf>
    <xf numFmtId="0" fontId="11" fillId="41" borderId="8">
      <alignment horizontal="left" vertical="center" wrapText="1"/>
      <protection locked="0"/>
    </xf>
    <xf numFmtId="183" fontId="29" fillId="42" borderId="22">
      <alignment horizontal="center"/>
      <protection locked="0"/>
    </xf>
    <xf numFmtId="184" fontId="11" fillId="42" borderId="7">
      <alignment horizontal="center" vertical="top"/>
      <protection locked="0"/>
    </xf>
    <xf numFmtId="167" fontId="13" fillId="42" borderId="7">
      <alignment vertical="center"/>
      <protection locked="0"/>
    </xf>
    <xf numFmtId="0" fontId="11" fillId="42" borderId="8">
      <alignment horizontal="left" vertical="center" wrapText="1"/>
      <protection locked="0"/>
    </xf>
    <xf numFmtId="49" fontId="13" fillId="36" borderId="7">
      <alignment vertical="center"/>
      <protection locked="0"/>
    </xf>
    <xf numFmtId="1" fontId="23" fillId="0" borderId="0"/>
    <xf numFmtId="38" fontId="51" fillId="0" borderId="0"/>
    <xf numFmtId="38" fontId="52" fillId="0" borderId="0"/>
    <xf numFmtId="38" fontId="53" fillId="0" borderId="0"/>
    <xf numFmtId="38" fontId="54" fillId="0" borderId="0"/>
    <xf numFmtId="0" fontId="55" fillId="0" borderId="0"/>
    <xf numFmtId="0" fontId="55" fillId="0" borderId="0"/>
    <xf numFmtId="0" fontId="56" fillId="0" borderId="23" applyNumberFormat="0" applyFill="0" applyAlignment="0" applyProtection="0"/>
    <xf numFmtId="175" fontId="11" fillId="0" borderId="0" applyFont="0" applyFill="0" applyBorder="0" applyAlignment="0" applyProtection="0"/>
    <xf numFmtId="0" fontId="57" fillId="0" borderId="0" applyNumberFormat="0">
      <alignment horizontal="right"/>
    </xf>
    <xf numFmtId="0" fontId="58" fillId="43" borderId="0" applyNumberFormat="0" applyBorder="0" applyAlignment="0" applyProtection="0"/>
    <xf numFmtId="0" fontId="4" fillId="4" borderId="0" applyNumberFormat="0" applyBorder="0" applyAlignment="0" applyProtection="0"/>
    <xf numFmtId="0" fontId="36" fillId="35" borderId="0"/>
    <xf numFmtId="167" fontId="13" fillId="36" borderId="7">
      <alignment vertical="center"/>
      <protection locked="0"/>
    </xf>
    <xf numFmtId="185" fontId="59" fillId="0" borderId="0"/>
    <xf numFmtId="0" fontId="1" fillId="0" borderId="0"/>
    <xf numFmtId="0" fontId="60" fillId="0" borderId="0"/>
    <xf numFmtId="0" fontId="60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61" fillId="0" borderId="0"/>
    <xf numFmtId="0" fontId="13" fillId="0" borderId="0">
      <alignment vertical="top"/>
    </xf>
    <xf numFmtId="0" fontId="61" fillId="0" borderId="0"/>
    <xf numFmtId="0" fontId="61" fillId="0" borderId="0"/>
    <xf numFmtId="0" fontId="61" fillId="0" borderId="0"/>
    <xf numFmtId="0" fontId="29" fillId="0" borderId="0"/>
    <xf numFmtId="0" fontId="13" fillId="0" borderId="0">
      <alignment vertical="top"/>
    </xf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3" fillId="0" borderId="0">
      <alignment vertical="top"/>
    </xf>
    <xf numFmtId="0" fontId="20" fillId="0" borderId="0"/>
    <xf numFmtId="0" fontId="1" fillId="0" borderId="0"/>
    <xf numFmtId="0" fontId="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6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4" fillId="44" borderId="24" applyNumberFormat="0" applyFont="0" applyAlignment="0" applyProtection="0"/>
    <xf numFmtId="0" fontId="65" fillId="37" borderId="24">
      <alignment vertical="center"/>
    </xf>
    <xf numFmtId="0" fontId="66" fillId="0" borderId="0">
      <alignment horizontal="left"/>
    </xf>
    <xf numFmtId="186" fontId="11" fillId="0" borderId="0" applyFill="0" applyBorder="0" applyAlignment="0" applyProtection="0"/>
    <xf numFmtId="0" fontId="67" fillId="0" borderId="0" applyNumberFormat="0" applyFill="0" applyBorder="0" applyAlignment="0" applyProtection="0"/>
    <xf numFmtId="187" fontId="11" fillId="0" borderId="0" applyFont="0" applyFill="0" applyBorder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0" fontId="68" fillId="31" borderId="25" applyNumberFormat="0" applyAlignment="0" applyProtection="0"/>
    <xf numFmtId="10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40" borderId="8">
      <alignment horizontal="left" vertical="center" wrapText="1"/>
      <protection locked="0"/>
    </xf>
    <xf numFmtId="167" fontId="13" fillId="36" borderId="7">
      <alignment vertical="center"/>
      <protection locked="0"/>
    </xf>
    <xf numFmtId="167" fontId="13" fillId="36" borderId="7">
      <alignment vertical="center"/>
      <protection locked="0"/>
    </xf>
    <xf numFmtId="167" fontId="13" fillId="41" borderId="7">
      <alignment vertical="center"/>
      <protection locked="0"/>
    </xf>
    <xf numFmtId="167" fontId="13" fillId="42" borderId="7">
      <alignment vertical="center"/>
      <protection locked="0"/>
    </xf>
    <xf numFmtId="0" fontId="11" fillId="42" borderId="8">
      <alignment horizontal="left" vertical="center" wrapText="1"/>
      <protection locked="0"/>
    </xf>
    <xf numFmtId="49" fontId="13" fillId="36" borderId="17">
      <alignment vertical="center"/>
      <protection locked="0"/>
    </xf>
    <xf numFmtId="0" fontId="69" fillId="0" borderId="0" applyFont="0"/>
    <xf numFmtId="188" fontId="11" fillId="0" borderId="0" applyFont="0" applyFill="0" applyBorder="0" applyAlignment="0" applyProtection="0"/>
    <xf numFmtId="0" fontId="11" fillId="0" borderId="12" applyNumberFormat="0" applyFont="0" applyFill="0" applyAlignment="0" applyProtection="0"/>
    <xf numFmtId="0" fontId="11" fillId="0" borderId="26" applyNumberFormat="0" applyFont="0" applyFill="0" applyAlignment="0" applyProtection="0"/>
    <xf numFmtId="0" fontId="11" fillId="0" borderId="27" applyNumberFormat="0" applyFont="0" applyFill="0" applyAlignment="0" applyProtection="0"/>
    <xf numFmtId="0" fontId="11" fillId="0" borderId="28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  <xf numFmtId="0" fontId="11" fillId="45" borderId="0" applyNumberFormat="0" applyFont="0" applyBorder="0" applyAlignment="0" applyProtection="0"/>
    <xf numFmtId="0" fontId="11" fillId="0" borderId="29" applyNumberFormat="0" applyFont="0" applyFill="0" applyAlignment="0" applyProtection="0"/>
    <xf numFmtId="0" fontId="11" fillId="0" borderId="30" applyNumberFormat="0" applyFont="0" applyFill="0" applyAlignment="0" applyProtection="0"/>
    <xf numFmtId="46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1" applyNumberFormat="0" applyFont="0" applyFill="0" applyAlignment="0" applyProtection="0"/>
    <xf numFmtId="0" fontId="11" fillId="0" borderId="31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33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Protection="0">
      <alignment horizontal="left"/>
    </xf>
    <xf numFmtId="0" fontId="11" fillId="45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4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0" fontId="11" fillId="0" borderId="35" applyNumberFormat="0" applyFont="0" applyFill="0" applyAlignment="0" applyProtection="0"/>
    <xf numFmtId="189" fontId="11" fillId="0" borderId="0" applyFont="0" applyFill="0" applyBorder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6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7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8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0" borderId="40" applyNumberFormat="0" applyFont="0" applyFill="0" applyAlignment="0" applyProtection="0"/>
    <xf numFmtId="14" fontId="32" fillId="40" borderId="41" applyBorder="0"/>
    <xf numFmtId="0" fontId="74" fillId="0" borderId="0" applyNumberFormat="0" applyFill="0" applyBorder="0" applyAlignment="0" applyProtection="0">
      <alignment vertical="top"/>
      <protection locked="0"/>
    </xf>
    <xf numFmtId="181" fontId="11" fillId="0" borderId="0">
      <alignment vertical="center"/>
    </xf>
    <xf numFmtId="0" fontId="11" fillId="0" borderId="0"/>
    <xf numFmtId="190" fontId="13" fillId="0" borderId="0" applyFill="0" applyBorder="0" applyAlignment="0"/>
    <xf numFmtId="0" fontId="16" fillId="0" borderId="0"/>
    <xf numFmtId="37" fontId="44" fillId="0" borderId="0"/>
    <xf numFmtId="37" fontId="43" fillId="0" borderId="0"/>
    <xf numFmtId="181" fontId="32" fillId="0" borderId="0" applyFill="0" applyBorder="0" applyProtection="0">
      <alignment horizontal="left" vertical="center"/>
    </xf>
    <xf numFmtId="0" fontId="27" fillId="0" borderId="0">
      <alignment horizontal="center" vertical="center"/>
    </xf>
    <xf numFmtId="0" fontId="75" fillId="0" borderId="0"/>
    <xf numFmtId="0" fontId="76" fillId="0" borderId="0" applyNumberFormat="0" applyFill="0" applyBorder="0" applyAlignment="0" applyProtection="0"/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37" fontId="77" fillId="39" borderId="42" applyNumberFormat="0" applyFont="0" applyFill="0" applyAlignment="0" applyProtection="0">
      <protection locked="0"/>
    </xf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29" fillId="0" borderId="7">
      <alignment horizontal="center" vertical="center"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</cellStyleXfs>
  <cellXfs count="27">
    <xf numFmtId="0" fontId="0" fillId="0" borderId="0" xfId="0"/>
    <xf numFmtId="0" fontId="6" fillId="0" borderId="0" xfId="0" applyFont="1" applyFill="1" applyAlignment="1">
      <alignment horizontal="left" vertical="center" indent="2"/>
    </xf>
    <xf numFmtId="0" fontId="8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5" fillId="6" borderId="6" xfId="0" applyFont="1" applyFill="1" applyBorder="1" applyAlignment="1">
      <alignment vertical="center"/>
    </xf>
    <xf numFmtId="165" fontId="5" fillId="6" borderId="5" xfId="0" applyNumberFormat="1" applyFont="1" applyFill="1" applyBorder="1" applyAlignment="1">
      <alignment horizontal="center" vertical="center"/>
    </xf>
    <xf numFmtId="165" fontId="5" fillId="6" borderId="6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5" fontId="9" fillId="0" borderId="6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8" fillId="0" borderId="0" xfId="0" applyNumberFormat="1" applyFont="1"/>
    <xf numFmtId="0" fontId="81" fillId="0" borderId="0" xfId="0" applyFont="1"/>
    <xf numFmtId="164" fontId="0" fillId="46" borderId="0" xfId="0" applyNumberFormat="1" applyFill="1"/>
  </cellXfs>
  <cellStyles count="813">
    <cellStyle name="##" xfId="1"/>
    <cellStyle name="%" xfId="2"/>
    <cellStyle name="% 2" xfId="3"/>
    <cellStyle name="%_Barnsley BSF 01.6.2009_Q3" xfId="4"/>
    <cellStyle name="%_Barnsley BSF 10.06.2009" xfId="5"/>
    <cellStyle name="%_Barnsley BSF 18.6.2009_OPERISV2_DRY RUN 2" xfId="6"/>
    <cellStyle name="%_Databook Model" xfId="7"/>
    <cellStyle name="%_Proforma" xfId="8"/>
    <cellStyle name="_AccType" xfId="9"/>
    <cellStyle name="_Calc" xfId="10"/>
    <cellStyle name="_Calc#" xfId="11"/>
    <cellStyle name="_Calc%" xfId="12"/>
    <cellStyle name="_CalcBold" xfId="13"/>
    <cellStyle name="_CalcRatio" xfId="14"/>
    <cellStyle name="_CalcText" xfId="15"/>
    <cellStyle name="_CalcTotal" xfId="16"/>
    <cellStyle name="_D&amp;G financial model 080108 final model" xfId="17"/>
    <cellStyle name="_D&amp;G financial model 080108 final model_Barnsley BSF - Financial Close Model" xfId="18"/>
    <cellStyle name="_D&amp;G financial model 080108 final model_Phase 2 Financial Model - 31.3.2010 - Post Dry Run" xfId="19"/>
    <cellStyle name="_D&amp;G financial model 080108 final model_Phase 2 Financial Model - Final" xfId="20"/>
    <cellStyle name="_D&amp;G financial model 080108 final model_Phase 2 Model - 26.3.2010" xfId="21"/>
    <cellStyle name="_D&amp;G financial model 080108 final model_Phase 2 Model 19.3.2010 - Operis 2nd Review - Schedules" xfId="22"/>
    <cellStyle name="_D&amp;G financial model 080108 final model_Phase 2 Model 22.3.2010 - Sensitivity - Fix v2c" xfId="23"/>
    <cellStyle name="_InputRestrictedNumber" xfId="24"/>
    <cellStyle name="_Maincode" xfId="25"/>
    <cellStyle name="_MaincodeCY" xfId="26"/>
    <cellStyle name="_MaincodeFY" xfId="27"/>
    <cellStyle name="_MaincodePY" xfId="28"/>
    <cellStyle name="_No_Input" xfId="29"/>
    <cellStyle name="_Note" xfId="30"/>
    <cellStyle name="_PopTrustInputFTNumber" xfId="31"/>
    <cellStyle name="_Populated%" xfId="32"/>
    <cellStyle name="_PopulatedNumber" xfId="33"/>
    <cellStyle name="_PopulatedText" xfId="34"/>
    <cellStyle name="_Rating" xfId="35"/>
    <cellStyle name="_Subcode" xfId="36"/>
    <cellStyle name="0,0_x000d__x000a_NA_x000d__x000a_" xfId="37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Act_%1" xfId="62"/>
    <cellStyle name="area" xfId="63"/>
    <cellStyle name="ariel" xfId="64"/>
    <cellStyle name="Bad 2" xfId="65"/>
    <cellStyle name="Bad 3" xfId="66"/>
    <cellStyle name="blank" xfId="67"/>
    <cellStyle name="Calc" xfId="68"/>
    <cellStyle name="Calculation 2" xfId="69"/>
    <cellStyle name="Calculation 2 2" xfId="70"/>
    <cellStyle name="Calculation 2 2 2" xfId="71"/>
    <cellStyle name="Calculation 2 2 2 2" xfId="72"/>
    <cellStyle name="Calculation 2 2 3" xfId="73"/>
    <cellStyle name="Calculation 2 2 3 2" xfId="74"/>
    <cellStyle name="Calculation 2 2 4" xfId="75"/>
    <cellStyle name="Calculation 2 3" xfId="76"/>
    <cellStyle name="Calculation 2 3 2" xfId="77"/>
    <cellStyle name="Calculation 2 3 2 2" xfId="78"/>
    <cellStyle name="Calculation 2 3 3" xfId="79"/>
    <cellStyle name="Calculation 2 3 3 2" xfId="80"/>
    <cellStyle name="Calculation 2 3 4" xfId="81"/>
    <cellStyle name="Calculation 2 4" xfId="82"/>
    <cellStyle name="Calculation 2 4 2" xfId="83"/>
    <cellStyle name="Calculation 2 4 2 2" xfId="84"/>
    <cellStyle name="Calculation 2 4 3" xfId="85"/>
    <cellStyle name="Calculation 2 4 3 2" xfId="86"/>
    <cellStyle name="Calculation 2 4 4" xfId="87"/>
    <cellStyle name="Calculation 2 5" xfId="88"/>
    <cellStyle name="Calculation 2 5 2" xfId="89"/>
    <cellStyle name="Calculation 2 5 2 2" xfId="90"/>
    <cellStyle name="Calculation 2 5 3" xfId="91"/>
    <cellStyle name="Calculation 2 5 3 2" xfId="92"/>
    <cellStyle name="Calculation 2 5 4" xfId="93"/>
    <cellStyle name="Calculation 2 6" xfId="94"/>
    <cellStyle name="Calculation 2 6 2" xfId="95"/>
    <cellStyle name="Calculation 2 6 2 2" xfId="96"/>
    <cellStyle name="Calculation 2 6 3" xfId="97"/>
    <cellStyle name="Calculation 2 6 3 2" xfId="98"/>
    <cellStyle name="Calculation 2 6 4" xfId="99"/>
    <cellStyle name="Calculation 2 7" xfId="100"/>
    <cellStyle name="Calculation 2 7 2" xfId="101"/>
    <cellStyle name="Calculation 2 8" xfId="102"/>
    <cellStyle name="Check Cell 2" xfId="103"/>
    <cellStyle name="Column_Head" xfId="104"/>
    <cellStyle name="Comma 10" xfId="105"/>
    <cellStyle name="Comma 2" xfId="106"/>
    <cellStyle name="Comma 2 2" xfId="107"/>
    <cellStyle name="Comma 2 2 2" xfId="108"/>
    <cellStyle name="Comma 2 2 2 2" xfId="109"/>
    <cellStyle name="Comma 2 2 3" xfId="110"/>
    <cellStyle name="Comma 2 3" xfId="111"/>
    <cellStyle name="Comma 2 4" xfId="112"/>
    <cellStyle name="Comma 3" xfId="113"/>
    <cellStyle name="Comma 3 2" xfId="114"/>
    <cellStyle name="Comma 3 2 2" xfId="115"/>
    <cellStyle name="Comma 3 3" xfId="116"/>
    <cellStyle name="Comma 4" xfId="117"/>
    <cellStyle name="Comma 4 2" xfId="118"/>
    <cellStyle name="Comma 4 3" xfId="119"/>
    <cellStyle name="Comma 5" xfId="120"/>
    <cellStyle name="Comma 6" xfId="121"/>
    <cellStyle name="Comma 7" xfId="122"/>
    <cellStyle name="Comma 8" xfId="123"/>
    <cellStyle name="Comma1 - Style1" xfId="124"/>
    <cellStyle name="Currency 2" xfId="125"/>
    <cellStyle name="Currency 2 2" xfId="126"/>
    <cellStyle name="Currency 3" xfId="127"/>
    <cellStyle name="data" xfId="128"/>
    <cellStyle name="data 2" xfId="129"/>
    <cellStyle name="data 2 2" xfId="130"/>
    <cellStyle name="data 3" xfId="131"/>
    <cellStyle name="data 3 2" xfId="132"/>
    <cellStyle name="data 3 2 2" xfId="133"/>
    <cellStyle name="data 3 3" xfId="134"/>
    <cellStyle name="data 4" xfId="135"/>
    <cellStyle name="data 4 2" xfId="136"/>
    <cellStyle name="data 5" xfId="137"/>
    <cellStyle name="Date" xfId="138"/>
    <cellStyle name="daten" xfId="139"/>
    <cellStyle name="DateShort" xfId="140"/>
    <cellStyle name="Dezimal [0]_OFFICE_" xfId="141"/>
    <cellStyle name="Dezimal_OFFICE_" xfId="142"/>
    <cellStyle name="Euro" xfId="143"/>
    <cellStyle name="Excel_BuiltIn_Accent1" xfId="144"/>
    <cellStyle name="Explanatory Text 2" xfId="145"/>
    <cellStyle name="FTHIDE" xfId="146"/>
    <cellStyle name="FTLock_InputCYNumber" xfId="147"/>
    <cellStyle name="Good 2" xfId="148"/>
    <cellStyle name="Good 3" xfId="149"/>
    <cellStyle name="Grey" xfId="150"/>
    <cellStyle name="Heading" xfId="151"/>
    <cellStyle name="Heading 1 2" xfId="152"/>
    <cellStyle name="Heading 2 2" xfId="153"/>
    <cellStyle name="Heading 3 2" xfId="154"/>
    <cellStyle name="Heading 4 2" xfId="155"/>
    <cellStyle name="Heading3" xfId="156"/>
    <cellStyle name="Headline1" xfId="157"/>
    <cellStyle name="Headline2" xfId="158"/>
    <cellStyle name="Headline3" xfId="159"/>
    <cellStyle name="Hidden" xfId="160"/>
    <cellStyle name="HIDE" xfId="161"/>
    <cellStyle name="HIDETableID" xfId="162"/>
    <cellStyle name="Hyperlink 2" xfId="163"/>
    <cellStyle name="Hyperlink 2 2" xfId="164"/>
    <cellStyle name="Hyperlink 2 3" xfId="165"/>
    <cellStyle name="Hyperlink 2_Proforma" xfId="166"/>
    <cellStyle name="Hyperlinks" xfId="167"/>
    <cellStyle name="Hypertextový odkaz" xfId="168"/>
    <cellStyle name="Input [yellow]" xfId="169"/>
    <cellStyle name="Input [yellow] 2" xfId="170"/>
    <cellStyle name="Input [yellow] 2 2" xfId="171"/>
    <cellStyle name="Input [yellow] 3" xfId="172"/>
    <cellStyle name="Input [yellow] 3 2" xfId="173"/>
    <cellStyle name="Input [yellow] 3 2 2" xfId="174"/>
    <cellStyle name="Input [yellow] 3 3" xfId="175"/>
    <cellStyle name="Input [yellow] 4" xfId="176"/>
    <cellStyle name="Input [yellow] 4 2" xfId="177"/>
    <cellStyle name="Input [yellow] 5" xfId="178"/>
    <cellStyle name="Input 2" xfId="179"/>
    <cellStyle name="Input 2 2" xfId="180"/>
    <cellStyle name="Input 2 2 2" xfId="181"/>
    <cellStyle name="Input 2 2 2 2" xfId="182"/>
    <cellStyle name="Input 2 2 3" xfId="183"/>
    <cellStyle name="Input 2 2 3 2" xfId="184"/>
    <cellStyle name="Input 2 2 4" xfId="185"/>
    <cellStyle name="Input 2 3" xfId="186"/>
    <cellStyle name="Input 2 3 2" xfId="187"/>
    <cellStyle name="Input 2 3 2 2" xfId="188"/>
    <cellStyle name="Input 2 3 3" xfId="189"/>
    <cellStyle name="Input 2 3 3 2" xfId="190"/>
    <cellStyle name="Input 2 3 4" xfId="191"/>
    <cellStyle name="Input 2 4" xfId="192"/>
    <cellStyle name="Input 2 4 2" xfId="193"/>
    <cellStyle name="Input 2 4 2 2" xfId="194"/>
    <cellStyle name="Input 2 4 3" xfId="195"/>
    <cellStyle name="Input 2 4 3 2" xfId="196"/>
    <cellStyle name="Input 2 4 4" xfId="197"/>
    <cellStyle name="Input 2 5" xfId="198"/>
    <cellStyle name="Input 2 5 2" xfId="199"/>
    <cellStyle name="Input 2 5 2 2" xfId="200"/>
    <cellStyle name="Input 2 5 3" xfId="201"/>
    <cellStyle name="Input 2 5 3 2" xfId="202"/>
    <cellStyle name="Input 2 5 4" xfId="203"/>
    <cellStyle name="Input 2 6" xfId="204"/>
    <cellStyle name="Input 2 6 2" xfId="205"/>
    <cellStyle name="Input 2 6 2 2" xfId="206"/>
    <cellStyle name="Input 2 6 3" xfId="207"/>
    <cellStyle name="Input 2 6 3 2" xfId="208"/>
    <cellStyle name="Input 2 6 4" xfId="209"/>
    <cellStyle name="Input 2 7" xfId="210"/>
    <cellStyle name="Input 2 7 2" xfId="211"/>
    <cellStyle name="Input 2 8" xfId="212"/>
    <cellStyle name="Input Type 1" xfId="213"/>
    <cellStyle name="Input Type 2" xfId="214"/>
    <cellStyle name="InputCY" xfId="215"/>
    <cellStyle name="InputCY%" xfId="216"/>
    <cellStyle name="InputCYDate" xfId="217"/>
    <cellStyle name="InputCYNumber" xfId="218"/>
    <cellStyle name="InputCYNumber 2" xfId="219"/>
    <cellStyle name="InputCYText" xfId="220"/>
    <cellStyle name="InputFY" xfId="221"/>
    <cellStyle name="InputFY%" xfId="222"/>
    <cellStyle name="InputFYNumber" xfId="223"/>
    <cellStyle name="InputFYText" xfId="224"/>
    <cellStyle name="InputPY%" xfId="225"/>
    <cellStyle name="InputPYDate" xfId="226"/>
    <cellStyle name="InputPYNumber" xfId="227"/>
    <cellStyle name="InputPYText" xfId="228"/>
    <cellStyle name="InputYY/YY" xfId="229"/>
    <cellStyle name="Integer" xfId="230"/>
    <cellStyle name="KPMG Heading 1" xfId="231"/>
    <cellStyle name="KPMG Heading 2" xfId="232"/>
    <cellStyle name="KPMG Heading 3" xfId="233"/>
    <cellStyle name="KPMG Heading 4" xfId="234"/>
    <cellStyle name="KPMG Normal" xfId="235"/>
    <cellStyle name="KPMG Normal Text" xfId="236"/>
    <cellStyle name="Linked Cell 2" xfId="237"/>
    <cellStyle name="měny_Bill of Material" xfId="238"/>
    <cellStyle name="MS_Arabic" xfId="239"/>
    <cellStyle name="Neutral 2" xfId="240"/>
    <cellStyle name="Neutral 3" xfId="241"/>
    <cellStyle name="NONFTHIDE" xfId="242"/>
    <cellStyle name="NonFTLock_InputCYNumber" xfId="243"/>
    <cellStyle name="Normal" xfId="0" builtinId="0"/>
    <cellStyle name="Normal - Style1" xfId="244"/>
    <cellStyle name="Normal 10" xfId="245"/>
    <cellStyle name="Normal 10 10 2" xfId="246"/>
    <cellStyle name="Normal 10 10 2 2" xfId="247"/>
    <cellStyle name="Normal 10 2" xfId="248"/>
    <cellStyle name="Normal 11" xfId="249"/>
    <cellStyle name="Normal 12" xfId="250"/>
    <cellStyle name="Normal 12 10" xfId="251"/>
    <cellStyle name="Normal 13" xfId="252"/>
    <cellStyle name="Normal 13 2" xfId="253"/>
    <cellStyle name="Normal 14" xfId="254"/>
    <cellStyle name="Normal 15" xfId="255"/>
    <cellStyle name="Normal 16" xfId="256"/>
    <cellStyle name="Normal 17" xfId="257"/>
    <cellStyle name="Normal 2" xfId="258"/>
    <cellStyle name="Normal 2 2" xfId="259"/>
    <cellStyle name="Normal 2 2 10" xfId="260"/>
    <cellStyle name="Normal 2 2 2" xfId="261"/>
    <cellStyle name="Normal 2 2_Board Report Month 03 2013_14" xfId="262"/>
    <cellStyle name="Normal 2 3" xfId="263"/>
    <cellStyle name="Normal 2_EPJ1 (2)" xfId="264"/>
    <cellStyle name="Normal 3" xfId="265"/>
    <cellStyle name="Normal 3 2" xfId="266"/>
    <cellStyle name="Normal 3 2 2" xfId="267"/>
    <cellStyle name="Normal 3 2 3" xfId="268"/>
    <cellStyle name="Normal 3_Proforma" xfId="269"/>
    <cellStyle name="Normal 35" xfId="270"/>
    <cellStyle name="Normal 4" xfId="271"/>
    <cellStyle name="Normal 4 2" xfId="272"/>
    <cellStyle name="Normal 4 3" xfId="273"/>
    <cellStyle name="Normal 4_Proforma" xfId="274"/>
    <cellStyle name="Normal 5" xfId="275"/>
    <cellStyle name="Normal 5 2" xfId="276"/>
    <cellStyle name="Normal 5 2 2" xfId="277"/>
    <cellStyle name="Normal 5 2 2 2" xfId="278"/>
    <cellStyle name="Normal 5 2 3" xfId="279"/>
    <cellStyle name="Normal 5 3" xfId="280"/>
    <cellStyle name="Normal 5 3 2" xfId="281"/>
    <cellStyle name="Normal 5 4" xfId="282"/>
    <cellStyle name="Normal 5 5" xfId="283"/>
    <cellStyle name="Normal 5 6" xfId="284"/>
    <cellStyle name="Normal 5 7" xfId="285"/>
    <cellStyle name="Normal 5_Proforma" xfId="286"/>
    <cellStyle name="Normal 6" xfId="287"/>
    <cellStyle name="Normal 6 2" xfId="288"/>
    <cellStyle name="Normal 6 3" xfId="289"/>
    <cellStyle name="Normal 7" xfId="290"/>
    <cellStyle name="Normal 7 2" xfId="291"/>
    <cellStyle name="Normal 7 3" xfId="292"/>
    <cellStyle name="Normal 74" xfId="293"/>
    <cellStyle name="Normal 8" xfId="294"/>
    <cellStyle name="Normal 8 2" xfId="295"/>
    <cellStyle name="Normal 9" xfId="296"/>
    <cellStyle name="normální_Bill of Material" xfId="297"/>
    <cellStyle name="Note 2" xfId="298"/>
    <cellStyle name="Note 2 2" xfId="299"/>
    <cellStyle name="Note 2 2 2" xfId="300"/>
    <cellStyle name="Note 2 2 2 2" xfId="301"/>
    <cellStyle name="Note 2 2 3" xfId="302"/>
    <cellStyle name="Note 2 2 3 2" xfId="303"/>
    <cellStyle name="Note 2 2 4" xfId="304"/>
    <cellStyle name="Note 2 3" xfId="305"/>
    <cellStyle name="Note 2 3 2" xfId="306"/>
    <cellStyle name="Note 2 3 2 2" xfId="307"/>
    <cellStyle name="Note 2 3 3" xfId="308"/>
    <cellStyle name="Note 2 3 3 2" xfId="309"/>
    <cellStyle name="Note 2 3 4" xfId="310"/>
    <cellStyle name="Note 2 4" xfId="311"/>
    <cellStyle name="Note 2 4 2" xfId="312"/>
    <cellStyle name="Note 2 4 2 2" xfId="313"/>
    <cellStyle name="Note 2 4 3" xfId="314"/>
    <cellStyle name="Note 2 4 3 2" xfId="315"/>
    <cellStyle name="Note 2 4 4" xfId="316"/>
    <cellStyle name="Note 2 5" xfId="317"/>
    <cellStyle name="Note 2 5 2" xfId="318"/>
    <cellStyle name="Note 2 5 2 2" xfId="319"/>
    <cellStyle name="Note 2 5 3" xfId="320"/>
    <cellStyle name="Note 2 5 3 2" xfId="321"/>
    <cellStyle name="Note 2 5 4" xfId="322"/>
    <cellStyle name="Note 2 6" xfId="323"/>
    <cellStyle name="Note 2 6 2" xfId="324"/>
    <cellStyle name="Note 2 6 2 2" xfId="325"/>
    <cellStyle name="Note 2 6 3" xfId="326"/>
    <cellStyle name="Note 2 6 3 2" xfId="327"/>
    <cellStyle name="Note 2 6 4" xfId="328"/>
    <cellStyle name="Note 2 7" xfId="329"/>
    <cellStyle name="Note 2 7 2" xfId="330"/>
    <cellStyle name="Note 2 8" xfId="331"/>
    <cellStyle name="OBI_ColHeader" xfId="332"/>
    <cellStyle name="OLELink" xfId="333"/>
    <cellStyle name="Operis comma" xfId="334"/>
    <cellStyle name="OperisBase" xfId="335"/>
    <cellStyle name="OperisMoney" xfId="336"/>
    <cellStyle name="Output 2" xfId="337"/>
    <cellStyle name="Output 2 2" xfId="338"/>
    <cellStyle name="Output 2 2 2" xfId="339"/>
    <cellStyle name="Output 2 2 2 2" xfId="340"/>
    <cellStyle name="Output 2 2 3" xfId="341"/>
    <cellStyle name="Output 2 2 3 2" xfId="342"/>
    <cellStyle name="Output 2 2 4" xfId="343"/>
    <cellStyle name="Output 2 3" xfId="344"/>
    <cellStyle name="Output 2 3 2" xfId="345"/>
    <cellStyle name="Output 2 3 2 2" xfId="346"/>
    <cellStyle name="Output 2 3 3" xfId="347"/>
    <cellStyle name="Output 2 3 3 2" xfId="348"/>
    <cellStyle name="Output 2 3 4" xfId="349"/>
    <cellStyle name="Output 2 4" xfId="350"/>
    <cellStyle name="Output 2 4 2" xfId="351"/>
    <cellStyle name="Output 2 4 2 2" xfId="352"/>
    <cellStyle name="Output 2 4 3" xfId="353"/>
    <cellStyle name="Output 2 4 3 2" xfId="354"/>
    <cellStyle name="Output 2 4 4" xfId="355"/>
    <cellStyle name="Output 2 5" xfId="356"/>
    <cellStyle name="Output 2 5 2" xfId="357"/>
    <cellStyle name="Output 2 5 2 2" xfId="358"/>
    <cellStyle name="Output 2 5 3" xfId="359"/>
    <cellStyle name="Output 2 5 3 2" xfId="360"/>
    <cellStyle name="Output 2 5 4" xfId="361"/>
    <cellStyle name="Output 2 6" xfId="362"/>
    <cellStyle name="Output 2 6 2" xfId="363"/>
    <cellStyle name="Output 2 6 2 2" xfId="364"/>
    <cellStyle name="Output 2 6 3" xfId="365"/>
    <cellStyle name="Output 2 6 3 2" xfId="366"/>
    <cellStyle name="Output 2 6 4" xfId="367"/>
    <cellStyle name="Output 2 7" xfId="368"/>
    <cellStyle name="Output 2 7 2" xfId="369"/>
    <cellStyle name="Output 2 8" xfId="370"/>
    <cellStyle name="Percent [2]" xfId="371"/>
    <cellStyle name="Percent 2" xfId="372"/>
    <cellStyle name="Percent 2 2" xfId="373"/>
    <cellStyle name="Percent 3" xfId="374"/>
    <cellStyle name="Percent 4" xfId="375"/>
    <cellStyle name="Percent 5" xfId="376"/>
    <cellStyle name="PopCYTextUnlock" xfId="377"/>
    <cellStyle name="PopInputCYNumber" xfId="378"/>
    <cellStyle name="PopInputCYNumber 2" xfId="379"/>
    <cellStyle name="PopInputFYNumber" xfId="380"/>
    <cellStyle name="PopInputPYNumber" xfId="381"/>
    <cellStyle name="PopInputPYText" xfId="382"/>
    <cellStyle name="PopInputYY/YY" xfId="383"/>
    <cellStyle name="Popis" xfId="384"/>
    <cellStyle name="RISKbigPercent" xfId="385"/>
    <cellStyle name="RISKblandrEdge" xfId="386"/>
    <cellStyle name="RISKblCorner" xfId="387"/>
    <cellStyle name="RISKbottomEdge" xfId="388"/>
    <cellStyle name="RISKbrCorner" xfId="389"/>
    <cellStyle name="RISKdarkBoxed" xfId="390"/>
    <cellStyle name="RISKdarkBoxed 2" xfId="391"/>
    <cellStyle name="RISKdarkBoxed 2 2" xfId="392"/>
    <cellStyle name="RISKdarkBoxed 2 2 2" xfId="393"/>
    <cellStyle name="RISKdarkBoxed 2 3" xfId="394"/>
    <cellStyle name="RISKdarkBoxed 2 3 2" xfId="395"/>
    <cellStyle name="RISKdarkBoxed 2 4" xfId="396"/>
    <cellStyle name="RISKdarkBoxed 3" xfId="397"/>
    <cellStyle name="RISKdarkBoxed 3 2" xfId="398"/>
    <cellStyle name="RISKdarkBoxed 3 2 2" xfId="399"/>
    <cellStyle name="RISKdarkBoxed 3 3" xfId="400"/>
    <cellStyle name="RISKdarkBoxed 3 3 2" xfId="401"/>
    <cellStyle name="RISKdarkBoxed 3 4" xfId="402"/>
    <cellStyle name="RISKdarkBoxed 4" xfId="403"/>
    <cellStyle name="RISKdarkBoxed 4 2" xfId="404"/>
    <cellStyle name="RISKdarkBoxed 4 2 2" xfId="405"/>
    <cellStyle name="RISKdarkBoxed 4 3" xfId="406"/>
    <cellStyle name="RISKdarkBoxed 4 3 2" xfId="407"/>
    <cellStyle name="RISKdarkBoxed 4 4" xfId="408"/>
    <cellStyle name="RISKdarkBoxed 5" xfId="409"/>
    <cellStyle name="RISKdarkBoxed 5 2" xfId="410"/>
    <cellStyle name="RISKdarkBoxed 5 2 2" xfId="411"/>
    <cellStyle name="RISKdarkBoxed 5 3" xfId="412"/>
    <cellStyle name="RISKdarkBoxed 5 3 2" xfId="413"/>
    <cellStyle name="RISKdarkBoxed 5 4" xfId="414"/>
    <cellStyle name="RISKdarkBoxed 6" xfId="415"/>
    <cellStyle name="RISKdarkBoxed 6 2" xfId="416"/>
    <cellStyle name="RISKdarkBoxed 6 2 2" xfId="417"/>
    <cellStyle name="RISKdarkBoxed 6 3" xfId="418"/>
    <cellStyle name="RISKdarkBoxed 6 3 2" xfId="419"/>
    <cellStyle name="RISKdarkBoxed 6 4" xfId="420"/>
    <cellStyle name="RISKdarkBoxed 7" xfId="421"/>
    <cellStyle name="RISKdarkBoxed 7 2" xfId="422"/>
    <cellStyle name="RISKdarkBoxed 8" xfId="423"/>
    <cellStyle name="RISKdarkShade" xfId="424"/>
    <cellStyle name="RISKdbottomEdge" xfId="425"/>
    <cellStyle name="RISKdrightEdge" xfId="426"/>
    <cellStyle name="RISKdurationTime" xfId="427"/>
    <cellStyle name="RISKinNumber" xfId="428"/>
    <cellStyle name="RISKlandrEdge" xfId="429"/>
    <cellStyle name="RISKlandrEdge 2" xfId="430"/>
    <cellStyle name="RISKleftEdge" xfId="431"/>
    <cellStyle name="RISKleftEdge 2" xfId="432"/>
    <cellStyle name="RISKlightBoxed" xfId="433"/>
    <cellStyle name="RISKlightBoxed 2" xfId="434"/>
    <cellStyle name="RISKlightBoxed 2 2" xfId="435"/>
    <cellStyle name="RISKlightBoxed 2 2 2" xfId="436"/>
    <cellStyle name="RISKlightBoxed 2 3" xfId="437"/>
    <cellStyle name="RISKlightBoxed 2 3 2" xfId="438"/>
    <cellStyle name="RISKlightBoxed 2 4" xfId="439"/>
    <cellStyle name="RISKlightBoxed 3" xfId="440"/>
    <cellStyle name="RISKlightBoxed 3 2" xfId="441"/>
    <cellStyle name="RISKlightBoxed 3 2 2" xfId="442"/>
    <cellStyle name="RISKlightBoxed 3 3" xfId="443"/>
    <cellStyle name="RISKlightBoxed 3 3 2" xfId="444"/>
    <cellStyle name="RISKlightBoxed 3 4" xfId="445"/>
    <cellStyle name="RISKlightBoxed 4" xfId="446"/>
    <cellStyle name="RISKlightBoxed 4 2" xfId="447"/>
    <cellStyle name="RISKlightBoxed 4 2 2" xfId="448"/>
    <cellStyle name="RISKlightBoxed 4 3" xfId="449"/>
    <cellStyle name="RISKlightBoxed 4 3 2" xfId="450"/>
    <cellStyle name="RISKlightBoxed 4 4" xfId="451"/>
    <cellStyle name="RISKlightBoxed 5" xfId="452"/>
    <cellStyle name="RISKlightBoxed 5 2" xfId="453"/>
    <cellStyle name="RISKlightBoxed 5 2 2" xfId="454"/>
    <cellStyle name="RISKlightBoxed 5 3" xfId="455"/>
    <cellStyle name="RISKlightBoxed 5 3 2" xfId="456"/>
    <cellStyle name="RISKlightBoxed 5 4" xfId="457"/>
    <cellStyle name="RISKlightBoxed 6" xfId="458"/>
    <cellStyle name="RISKlightBoxed 6 2" xfId="459"/>
    <cellStyle name="RISKlightBoxed 6 2 2" xfId="460"/>
    <cellStyle name="RISKlightBoxed 6 3" xfId="461"/>
    <cellStyle name="RISKlightBoxed 6 3 2" xfId="462"/>
    <cellStyle name="RISKlightBoxed 6 4" xfId="463"/>
    <cellStyle name="RISKlightBoxed 7" xfId="464"/>
    <cellStyle name="RISKlightBoxed 7 2" xfId="465"/>
    <cellStyle name="RISKlightBoxed 8" xfId="466"/>
    <cellStyle name="RISKltandbEdge" xfId="467"/>
    <cellStyle name="RISKltandbEdge 2" xfId="468"/>
    <cellStyle name="RISKltandbEdge 2 2" xfId="469"/>
    <cellStyle name="RISKltandbEdge 2 2 2" xfId="470"/>
    <cellStyle name="RISKltandbEdge 2 3" xfId="471"/>
    <cellStyle name="RISKltandbEdge 2 3 2" xfId="472"/>
    <cellStyle name="RISKltandbEdge 2 4" xfId="473"/>
    <cellStyle name="RISKltandbEdge 3" xfId="474"/>
    <cellStyle name="RISKltandbEdge 3 2" xfId="475"/>
    <cellStyle name="RISKltandbEdge 3 2 2" xfId="476"/>
    <cellStyle name="RISKltandbEdge 3 3" xfId="477"/>
    <cellStyle name="RISKltandbEdge 3 3 2" xfId="478"/>
    <cellStyle name="RISKltandbEdge 3 4" xfId="479"/>
    <cellStyle name="RISKltandbEdge 4" xfId="480"/>
    <cellStyle name="RISKltandbEdge 4 2" xfId="481"/>
    <cellStyle name="RISKltandbEdge 4 2 2" xfId="482"/>
    <cellStyle name="RISKltandbEdge 4 3" xfId="483"/>
    <cellStyle name="RISKltandbEdge 4 3 2" xfId="484"/>
    <cellStyle name="RISKltandbEdge 4 4" xfId="485"/>
    <cellStyle name="RISKltandbEdge 5" xfId="486"/>
    <cellStyle name="RISKltandbEdge 5 2" xfId="487"/>
    <cellStyle name="RISKltandbEdge 5 2 2" xfId="488"/>
    <cellStyle name="RISKltandbEdge 5 3" xfId="489"/>
    <cellStyle name="RISKltandbEdge 5 3 2" xfId="490"/>
    <cellStyle name="RISKltandbEdge 5 4" xfId="491"/>
    <cellStyle name="RISKltandbEdge 6" xfId="492"/>
    <cellStyle name="RISKltandbEdge 6 2" xfId="493"/>
    <cellStyle name="RISKltandbEdge 6 2 2" xfId="494"/>
    <cellStyle name="RISKltandbEdge 6 3" xfId="495"/>
    <cellStyle name="RISKltandbEdge 6 3 2" xfId="496"/>
    <cellStyle name="RISKltandbEdge 6 4" xfId="497"/>
    <cellStyle name="RISKltandbEdge 7" xfId="498"/>
    <cellStyle name="RISKltandbEdge 7 2" xfId="499"/>
    <cellStyle name="RISKltandbEdge 8" xfId="500"/>
    <cellStyle name="RISKnormBoxed" xfId="501"/>
    <cellStyle name="RISKnormBoxed 2" xfId="502"/>
    <cellStyle name="RISKnormBoxed 2 2" xfId="503"/>
    <cellStyle name="RISKnormBoxed 2 2 2" xfId="504"/>
    <cellStyle name="RISKnormBoxed 2 3" xfId="505"/>
    <cellStyle name="RISKnormBoxed 2 3 2" xfId="506"/>
    <cellStyle name="RISKnormBoxed 2 4" xfId="507"/>
    <cellStyle name="RISKnormBoxed 3" xfId="508"/>
    <cellStyle name="RISKnormBoxed 3 2" xfId="509"/>
    <cellStyle name="RISKnormBoxed 3 2 2" xfId="510"/>
    <cellStyle name="RISKnormBoxed 3 3" xfId="511"/>
    <cellStyle name="RISKnormBoxed 3 3 2" xfId="512"/>
    <cellStyle name="RISKnormBoxed 3 4" xfId="513"/>
    <cellStyle name="RISKnormBoxed 4" xfId="514"/>
    <cellStyle name="RISKnormBoxed 4 2" xfId="515"/>
    <cellStyle name="RISKnormBoxed 4 2 2" xfId="516"/>
    <cellStyle name="RISKnormBoxed 4 3" xfId="517"/>
    <cellStyle name="RISKnormBoxed 4 3 2" xfId="518"/>
    <cellStyle name="RISKnormBoxed 4 4" xfId="519"/>
    <cellStyle name="RISKnormBoxed 5" xfId="520"/>
    <cellStyle name="RISKnormBoxed 5 2" xfId="521"/>
    <cellStyle name="RISKnormBoxed 5 2 2" xfId="522"/>
    <cellStyle name="RISKnormBoxed 5 3" xfId="523"/>
    <cellStyle name="RISKnormBoxed 5 3 2" xfId="524"/>
    <cellStyle name="RISKnormBoxed 5 4" xfId="525"/>
    <cellStyle name="RISKnormBoxed 6" xfId="526"/>
    <cellStyle name="RISKnormBoxed 6 2" xfId="527"/>
    <cellStyle name="RISKnormBoxed 6 2 2" xfId="528"/>
    <cellStyle name="RISKnormBoxed 6 3" xfId="529"/>
    <cellStyle name="RISKnormBoxed 6 3 2" xfId="530"/>
    <cellStyle name="RISKnormBoxed 6 4" xfId="531"/>
    <cellStyle name="RISKnormBoxed 7" xfId="532"/>
    <cellStyle name="RISKnormBoxed 7 2" xfId="533"/>
    <cellStyle name="RISKnormBoxed 8" xfId="534"/>
    <cellStyle name="RISKnormCenter" xfId="535"/>
    <cellStyle name="RISKnormHeading" xfId="536"/>
    <cellStyle name="RISKnormItal" xfId="537"/>
    <cellStyle name="RISKnormLabel" xfId="538"/>
    <cellStyle name="RISKnormShade" xfId="539"/>
    <cellStyle name="RISKnormTitle" xfId="540"/>
    <cellStyle name="RISKoutNumber" xfId="541"/>
    <cellStyle name="RISKrightEdge" xfId="542"/>
    <cellStyle name="RISKrightEdge 2" xfId="543"/>
    <cellStyle name="RISKrtandbEdge" xfId="544"/>
    <cellStyle name="RISKrtandbEdge 2" xfId="545"/>
    <cellStyle name="RISKrtandbEdge 2 2" xfId="546"/>
    <cellStyle name="RISKrtandbEdge 2 2 2" xfId="547"/>
    <cellStyle name="RISKrtandbEdge 2 3" xfId="548"/>
    <cellStyle name="RISKrtandbEdge 2 3 2" xfId="549"/>
    <cellStyle name="RISKrtandbEdge 2 4" xfId="550"/>
    <cellStyle name="RISKrtandbEdge 3" xfId="551"/>
    <cellStyle name="RISKrtandbEdge 3 2" xfId="552"/>
    <cellStyle name="RISKrtandbEdge 3 2 2" xfId="553"/>
    <cellStyle name="RISKrtandbEdge 3 3" xfId="554"/>
    <cellStyle name="RISKrtandbEdge 3 3 2" xfId="555"/>
    <cellStyle name="RISKrtandbEdge 3 4" xfId="556"/>
    <cellStyle name="RISKrtandbEdge 4" xfId="557"/>
    <cellStyle name="RISKrtandbEdge 4 2" xfId="558"/>
    <cellStyle name="RISKrtandbEdge 4 2 2" xfId="559"/>
    <cellStyle name="RISKrtandbEdge 4 3" xfId="560"/>
    <cellStyle name="RISKrtandbEdge 4 3 2" xfId="561"/>
    <cellStyle name="RISKrtandbEdge 4 4" xfId="562"/>
    <cellStyle name="RISKrtandbEdge 5" xfId="563"/>
    <cellStyle name="RISKrtandbEdge 5 2" xfId="564"/>
    <cellStyle name="RISKrtandbEdge 5 2 2" xfId="565"/>
    <cellStyle name="RISKrtandbEdge 5 3" xfId="566"/>
    <cellStyle name="RISKrtandbEdge 5 3 2" xfId="567"/>
    <cellStyle name="RISKrtandbEdge 5 4" xfId="568"/>
    <cellStyle name="RISKrtandbEdge 6" xfId="569"/>
    <cellStyle name="RISKrtandbEdge 6 2" xfId="570"/>
    <cellStyle name="RISKrtandbEdge 6 2 2" xfId="571"/>
    <cellStyle name="RISKrtandbEdge 6 3" xfId="572"/>
    <cellStyle name="RISKrtandbEdge 6 3 2" xfId="573"/>
    <cellStyle name="RISKrtandbEdge 6 4" xfId="574"/>
    <cellStyle name="RISKrtandbEdge 7" xfId="575"/>
    <cellStyle name="RISKrtandbEdge 7 2" xfId="576"/>
    <cellStyle name="RISKrtandbEdge 8" xfId="577"/>
    <cellStyle name="RISKssTime" xfId="578"/>
    <cellStyle name="RISKtandbEdge" xfId="579"/>
    <cellStyle name="RISKtandbEdge 2" xfId="580"/>
    <cellStyle name="RISKtandbEdge 2 2" xfId="581"/>
    <cellStyle name="RISKtandbEdge 2 2 2" xfId="582"/>
    <cellStyle name="RISKtandbEdge 2 3" xfId="583"/>
    <cellStyle name="RISKtandbEdge 2 3 2" xfId="584"/>
    <cellStyle name="RISKtandbEdge 2 4" xfId="585"/>
    <cellStyle name="RISKtandbEdge 3" xfId="586"/>
    <cellStyle name="RISKtandbEdge 3 2" xfId="587"/>
    <cellStyle name="RISKtandbEdge 3 2 2" xfId="588"/>
    <cellStyle name="RISKtandbEdge 3 3" xfId="589"/>
    <cellStyle name="RISKtandbEdge 3 3 2" xfId="590"/>
    <cellStyle name="RISKtandbEdge 3 4" xfId="591"/>
    <cellStyle name="RISKtandbEdge 4" xfId="592"/>
    <cellStyle name="RISKtandbEdge 4 2" xfId="593"/>
    <cellStyle name="RISKtandbEdge 4 2 2" xfId="594"/>
    <cellStyle name="RISKtandbEdge 4 3" xfId="595"/>
    <cellStyle name="RISKtandbEdge 4 3 2" xfId="596"/>
    <cellStyle name="RISKtandbEdge 4 4" xfId="597"/>
    <cellStyle name="RISKtandbEdge 5" xfId="598"/>
    <cellStyle name="RISKtandbEdge 5 2" xfId="599"/>
    <cellStyle name="RISKtandbEdge 5 2 2" xfId="600"/>
    <cellStyle name="RISKtandbEdge 5 3" xfId="601"/>
    <cellStyle name="RISKtandbEdge 5 3 2" xfId="602"/>
    <cellStyle name="RISKtandbEdge 5 4" xfId="603"/>
    <cellStyle name="RISKtandbEdge 6" xfId="604"/>
    <cellStyle name="RISKtandbEdge 6 2" xfId="605"/>
    <cellStyle name="RISKtandbEdge 6 2 2" xfId="606"/>
    <cellStyle name="RISKtandbEdge 6 3" xfId="607"/>
    <cellStyle name="RISKtandbEdge 6 3 2" xfId="608"/>
    <cellStyle name="RISKtandbEdge 6 4" xfId="609"/>
    <cellStyle name="RISKtandbEdge 7" xfId="610"/>
    <cellStyle name="RISKtandbEdge 7 2" xfId="611"/>
    <cellStyle name="RISKtandbEdge 8" xfId="612"/>
    <cellStyle name="RISKtlandrEdge" xfId="613"/>
    <cellStyle name="RISKtlandrEdge 2" xfId="614"/>
    <cellStyle name="RISKtlandrEdge 2 2" xfId="615"/>
    <cellStyle name="RISKtlandrEdge 2 2 2" xfId="616"/>
    <cellStyle name="RISKtlandrEdge 2 3" xfId="617"/>
    <cellStyle name="RISKtlandrEdge 2 3 2" xfId="618"/>
    <cellStyle name="RISKtlandrEdge 2 4" xfId="619"/>
    <cellStyle name="RISKtlandrEdge 3" xfId="620"/>
    <cellStyle name="RISKtlandrEdge 3 2" xfId="621"/>
    <cellStyle name="RISKtlandrEdge 3 2 2" xfId="622"/>
    <cellStyle name="RISKtlandrEdge 3 3" xfId="623"/>
    <cellStyle name="RISKtlandrEdge 3 3 2" xfId="624"/>
    <cellStyle name="RISKtlandrEdge 3 4" xfId="625"/>
    <cellStyle name="RISKtlandrEdge 4" xfId="626"/>
    <cellStyle name="RISKtlandrEdge 4 2" xfId="627"/>
    <cellStyle name="RISKtlandrEdge 4 2 2" xfId="628"/>
    <cellStyle name="RISKtlandrEdge 4 3" xfId="629"/>
    <cellStyle name="RISKtlandrEdge 4 3 2" xfId="630"/>
    <cellStyle name="RISKtlandrEdge 4 4" xfId="631"/>
    <cellStyle name="RISKtlandrEdge 5" xfId="632"/>
    <cellStyle name="RISKtlandrEdge 5 2" xfId="633"/>
    <cellStyle name="RISKtlandrEdge 5 2 2" xfId="634"/>
    <cellStyle name="RISKtlandrEdge 5 3" xfId="635"/>
    <cellStyle name="RISKtlandrEdge 5 3 2" xfId="636"/>
    <cellStyle name="RISKtlandrEdge 5 4" xfId="637"/>
    <cellStyle name="RISKtlandrEdge 6" xfId="638"/>
    <cellStyle name="RISKtlandrEdge 6 2" xfId="639"/>
    <cellStyle name="RISKtlandrEdge 6 2 2" xfId="640"/>
    <cellStyle name="RISKtlandrEdge 6 3" xfId="641"/>
    <cellStyle name="RISKtlandrEdge 6 3 2" xfId="642"/>
    <cellStyle name="RISKtlandrEdge 6 4" xfId="643"/>
    <cellStyle name="RISKtlandrEdge 7" xfId="644"/>
    <cellStyle name="RISKtlandrEdge 7 2" xfId="645"/>
    <cellStyle name="RISKtlandrEdge 8" xfId="646"/>
    <cellStyle name="RISKtlCorner" xfId="647"/>
    <cellStyle name="RISKtlCorner 2" xfId="648"/>
    <cellStyle name="RISKtlCorner 2 2" xfId="649"/>
    <cellStyle name="RISKtlCorner 2 2 2" xfId="650"/>
    <cellStyle name="RISKtlCorner 2 3" xfId="651"/>
    <cellStyle name="RISKtlCorner 2 3 2" xfId="652"/>
    <cellStyle name="RISKtlCorner 2 4" xfId="653"/>
    <cellStyle name="RISKtlCorner 3" xfId="654"/>
    <cellStyle name="RISKtlCorner 3 2" xfId="655"/>
    <cellStyle name="RISKtlCorner 3 2 2" xfId="656"/>
    <cellStyle name="RISKtlCorner 3 3" xfId="657"/>
    <cellStyle name="RISKtlCorner 3 3 2" xfId="658"/>
    <cellStyle name="RISKtlCorner 3 4" xfId="659"/>
    <cellStyle name="RISKtlCorner 4" xfId="660"/>
    <cellStyle name="RISKtlCorner 4 2" xfId="661"/>
    <cellStyle name="RISKtlCorner 4 2 2" xfId="662"/>
    <cellStyle name="RISKtlCorner 4 3" xfId="663"/>
    <cellStyle name="RISKtlCorner 4 3 2" xfId="664"/>
    <cellStyle name="RISKtlCorner 4 4" xfId="665"/>
    <cellStyle name="RISKtlCorner 5" xfId="666"/>
    <cellStyle name="RISKtlCorner 5 2" xfId="667"/>
    <cellStyle name="RISKtlCorner 5 2 2" xfId="668"/>
    <cellStyle name="RISKtlCorner 5 3" xfId="669"/>
    <cellStyle name="RISKtlCorner 5 3 2" xfId="670"/>
    <cellStyle name="RISKtlCorner 5 4" xfId="671"/>
    <cellStyle name="RISKtlCorner 6" xfId="672"/>
    <cellStyle name="RISKtlCorner 6 2" xfId="673"/>
    <cellStyle name="RISKtlCorner 6 2 2" xfId="674"/>
    <cellStyle name="RISKtlCorner 6 3" xfId="675"/>
    <cellStyle name="RISKtlCorner 6 3 2" xfId="676"/>
    <cellStyle name="RISKtlCorner 6 4" xfId="677"/>
    <cellStyle name="RISKtlCorner 7" xfId="678"/>
    <cellStyle name="RISKtlCorner 7 2" xfId="679"/>
    <cellStyle name="RISKtlCorner 8" xfId="680"/>
    <cellStyle name="RISKtopEdge" xfId="681"/>
    <cellStyle name="RISKtopEdge 2" xfId="682"/>
    <cellStyle name="RISKtopEdge 2 2" xfId="683"/>
    <cellStyle name="RISKtopEdge 2 2 2" xfId="684"/>
    <cellStyle name="RISKtopEdge 2 3" xfId="685"/>
    <cellStyle name="RISKtopEdge 2 3 2" xfId="686"/>
    <cellStyle name="RISKtopEdge 2 4" xfId="687"/>
    <cellStyle name="RISKtopEdge 3" xfId="688"/>
    <cellStyle name="RISKtopEdge 3 2" xfId="689"/>
    <cellStyle name="RISKtopEdge 3 2 2" xfId="690"/>
    <cellStyle name="RISKtopEdge 3 3" xfId="691"/>
    <cellStyle name="RISKtopEdge 3 3 2" xfId="692"/>
    <cellStyle name="RISKtopEdge 3 4" xfId="693"/>
    <cellStyle name="RISKtopEdge 4" xfId="694"/>
    <cellStyle name="RISKtopEdge 4 2" xfId="695"/>
    <cellStyle name="RISKtopEdge 4 2 2" xfId="696"/>
    <cellStyle name="RISKtopEdge 4 3" xfId="697"/>
    <cellStyle name="RISKtopEdge 4 3 2" xfId="698"/>
    <cellStyle name="RISKtopEdge 4 4" xfId="699"/>
    <cellStyle name="RISKtopEdge 5" xfId="700"/>
    <cellStyle name="RISKtopEdge 5 2" xfId="701"/>
    <cellStyle name="RISKtopEdge 5 2 2" xfId="702"/>
    <cellStyle name="RISKtopEdge 5 3" xfId="703"/>
    <cellStyle name="RISKtopEdge 5 3 2" xfId="704"/>
    <cellStyle name="RISKtopEdge 5 4" xfId="705"/>
    <cellStyle name="RISKtopEdge 6" xfId="706"/>
    <cellStyle name="RISKtopEdge 6 2" xfId="707"/>
    <cellStyle name="RISKtopEdge 6 2 2" xfId="708"/>
    <cellStyle name="RISKtopEdge 6 3" xfId="709"/>
    <cellStyle name="RISKtopEdge 6 3 2" xfId="710"/>
    <cellStyle name="RISKtopEdge 6 4" xfId="711"/>
    <cellStyle name="RISKtopEdge 7" xfId="712"/>
    <cellStyle name="RISKtopEdge 7 2" xfId="713"/>
    <cellStyle name="RISKtopEdge 8" xfId="714"/>
    <cellStyle name="RISKtrCorner" xfId="715"/>
    <cellStyle name="RISKtrCorner 2" xfId="716"/>
    <cellStyle name="RISKtrCorner 2 2" xfId="717"/>
    <cellStyle name="RISKtrCorner 2 2 2" xfId="718"/>
    <cellStyle name="RISKtrCorner 2 3" xfId="719"/>
    <cellStyle name="RISKtrCorner 2 3 2" xfId="720"/>
    <cellStyle name="RISKtrCorner 2 4" xfId="721"/>
    <cellStyle name="RISKtrCorner 3" xfId="722"/>
    <cellStyle name="RISKtrCorner 3 2" xfId="723"/>
    <cellStyle name="RISKtrCorner 3 2 2" xfId="724"/>
    <cellStyle name="RISKtrCorner 3 3" xfId="725"/>
    <cellStyle name="RISKtrCorner 3 3 2" xfId="726"/>
    <cellStyle name="RISKtrCorner 3 4" xfId="727"/>
    <cellStyle name="RISKtrCorner 4" xfId="728"/>
    <cellStyle name="RISKtrCorner 4 2" xfId="729"/>
    <cellStyle name="RISKtrCorner 4 2 2" xfId="730"/>
    <cellStyle name="RISKtrCorner 4 3" xfId="731"/>
    <cellStyle name="RISKtrCorner 4 3 2" xfId="732"/>
    <cellStyle name="RISKtrCorner 4 4" xfId="733"/>
    <cellStyle name="RISKtrCorner 5" xfId="734"/>
    <cellStyle name="RISKtrCorner 5 2" xfId="735"/>
    <cellStyle name="RISKtrCorner 5 2 2" xfId="736"/>
    <cellStyle name="RISKtrCorner 5 3" xfId="737"/>
    <cellStyle name="RISKtrCorner 5 3 2" xfId="738"/>
    <cellStyle name="RISKtrCorner 5 4" xfId="739"/>
    <cellStyle name="RISKtrCorner 6" xfId="740"/>
    <cellStyle name="RISKtrCorner 6 2" xfId="741"/>
    <cellStyle name="RISKtrCorner 6 2 2" xfId="742"/>
    <cellStyle name="RISKtrCorner 6 3" xfId="743"/>
    <cellStyle name="RISKtrCorner 6 3 2" xfId="744"/>
    <cellStyle name="RISKtrCorner 6 4" xfId="745"/>
    <cellStyle name="RISKtrCorner 7" xfId="746"/>
    <cellStyle name="RISKtrCorner 7 2" xfId="747"/>
    <cellStyle name="RISKtrCorner 8" xfId="748"/>
    <cellStyle name="sheet title" xfId="749"/>
    <cellStyle name="Sledovaný hypertextový odkaz" xfId="750"/>
    <cellStyle name="Standard Number Format" xfId="751"/>
    <cellStyle name="Standard_Gesamt" xfId="752"/>
    <cellStyle name="Std_%" xfId="753"/>
    <cellStyle name="Style 1" xfId="754"/>
    <cellStyle name="Subtotal" xfId="755"/>
    <cellStyle name="Summe" xfId="756"/>
    <cellStyle name="Table Header" xfId="757"/>
    <cellStyle name="TableEnd" xfId="758"/>
    <cellStyle name="TableID" xfId="759"/>
    <cellStyle name="Title 2" xfId="760"/>
    <cellStyle name="topbot" xfId="761"/>
    <cellStyle name="topbot 2" xfId="762"/>
    <cellStyle name="topbot 2 2" xfId="763"/>
    <cellStyle name="topbot 2 3" xfId="764"/>
    <cellStyle name="topbot 3" xfId="765"/>
    <cellStyle name="topbot 3 2" xfId="766"/>
    <cellStyle name="topbot 3 3" xfId="767"/>
    <cellStyle name="topbot 4" xfId="768"/>
    <cellStyle name="topbot 4 2" xfId="769"/>
    <cellStyle name="topbot 4 3" xfId="770"/>
    <cellStyle name="topbot 5" xfId="771"/>
    <cellStyle name="topbot 5 2" xfId="772"/>
    <cellStyle name="topbot 5 3" xfId="773"/>
    <cellStyle name="Total 2" xfId="774"/>
    <cellStyle name="Total 2 2" xfId="775"/>
    <cellStyle name="Total 2 2 2" xfId="776"/>
    <cellStyle name="Total 2 2 2 2" xfId="777"/>
    <cellStyle name="Total 2 2 3" xfId="778"/>
    <cellStyle name="Total 2 2 3 2" xfId="779"/>
    <cellStyle name="Total 2 2 4" xfId="780"/>
    <cellStyle name="Total 2 3" xfId="781"/>
    <cellStyle name="Total 2 3 2" xfId="782"/>
    <cellStyle name="Total 2 3 2 2" xfId="783"/>
    <cellStyle name="Total 2 3 3" xfId="784"/>
    <cellStyle name="Total 2 3 3 2" xfId="785"/>
    <cellStyle name="Total 2 3 4" xfId="786"/>
    <cellStyle name="Total 2 4" xfId="787"/>
    <cellStyle name="Total 2 4 2" xfId="788"/>
    <cellStyle name="Total 2 4 2 2" xfId="789"/>
    <cellStyle name="Total 2 4 3" xfId="790"/>
    <cellStyle name="Total 2 4 3 2" xfId="791"/>
    <cellStyle name="Total 2 4 4" xfId="792"/>
    <cellStyle name="Total 2 5" xfId="793"/>
    <cellStyle name="Total 2 5 2" xfId="794"/>
    <cellStyle name="Total 2 5 2 2" xfId="795"/>
    <cellStyle name="Total 2 5 3" xfId="796"/>
    <cellStyle name="Total 2 5 3 2" xfId="797"/>
    <cellStyle name="Total 2 5 4" xfId="798"/>
    <cellStyle name="Total 2 6" xfId="799"/>
    <cellStyle name="Total 2 6 2" xfId="800"/>
    <cellStyle name="Total 2 6 2 2" xfId="801"/>
    <cellStyle name="Total 2 6 3" xfId="802"/>
    <cellStyle name="Total 2 6 3 2" xfId="803"/>
    <cellStyle name="Total 2 6 4" xfId="804"/>
    <cellStyle name="Total 2 7" xfId="805"/>
    <cellStyle name="Total 2 7 2" xfId="806"/>
    <cellStyle name="Total 2 8" xfId="807"/>
    <cellStyle name="Validations" xfId="808"/>
    <cellStyle name="Währung [0]_OFFICE_" xfId="809"/>
    <cellStyle name="Währung_OFFICE_" xfId="810"/>
    <cellStyle name="Warning Text 2" xfId="811"/>
    <cellStyle name="표준_CRSS V1" xfId="8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Directorate\Financial%20Accounts\FIMS\2015-16\Final%20Versions\Month%205\1237_2015-2016P05_Y55_Qxx_RJE_Month%205%20Key%20Data%20Fix%20V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Accounts\Plan\2018_19\30%20April%20submission\FPR_D_FY2018-19_M00_RJE%20-%20Updated%20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emplate"/>
      <sheetName val="Introduction"/>
      <sheetName val="1516TRU_Index_P05"/>
      <sheetName val="1516TRUb_Metrics_P05"/>
      <sheetName val="1516TRUb1_Criteria_P05"/>
      <sheetName val="1516TRU_KeyData_P05"/>
      <sheetName val="1516TRU01_SCI_MI_P05"/>
      <sheetName val="1516TRU02_SFP_MI_P05"/>
      <sheetName val="1516TRU04_CF_MI_P05"/>
      <sheetName val="1516TRU14_IMP_MI_P05"/>
      <sheetName val="1516TRU20_PFI_MI_P05"/>
      <sheetName val="1516TRU54_MI_P05"/>
      <sheetName val="1516TRU55_MI_P05"/>
      <sheetName val="1516TRU56_MI_P05"/>
      <sheetName val="1516TRU57_MI_P05"/>
      <sheetName val="1516TRU65_MI_P05"/>
      <sheetName val="1516TRU75_MI_P05"/>
      <sheetName val="1516TRU_COM(A)_P05"/>
      <sheetName val="1516TRU_COM(B)_P05"/>
      <sheetName val="1415TRU01_SCI_MI_P16"/>
      <sheetName val="1415TRU02_SFP_MI_P16"/>
      <sheetName val="1415TRU04_CF_MI_P16"/>
      <sheetName val="1415TRU06_EXP_P16"/>
      <sheetName val="1415TRU11_IGF_P16"/>
      <sheetName val="1415TRU_Key Data_P16"/>
      <sheetName val="1516TRU01_SCI_MI_P04"/>
      <sheetName val="1516TRU01_SCI_P15"/>
      <sheetName val="1516TRU02_SFP_MI_P04"/>
      <sheetName val="1516TRU02_SFP_P15"/>
      <sheetName val="1516TRU04_CF_P15"/>
      <sheetName val="1516TRU05_REV_P15"/>
      <sheetName val="1516TRU06_EXP_P15"/>
      <sheetName val="1516TRU14_IMP_P15"/>
      <sheetName val="1516TRU20_PFI_MI_P04"/>
      <sheetName val="1516TRU20_PFI_P15"/>
      <sheetName val="1516TRU55_MI_P04"/>
      <sheetName val="1516TRU55_MI_P15"/>
      <sheetName val="1516TRU56_MI_P04"/>
      <sheetName val="1516TRU56_MI_P15"/>
      <sheetName val="1516TRU63_MI_P15"/>
      <sheetName val="1516TRU64c_MI_P15"/>
      <sheetName val="1516TRU65_MI_P15"/>
      <sheetName val="1516TRU67_MI_P15"/>
      <sheetName val="1516TRU75_MI_P04"/>
      <sheetName val="1516TRU_KeyData_P04"/>
      <sheetName val="1516TRUb_Metrics_P04"/>
      <sheetName val="Validations"/>
      <sheetName val="1516TRU_VFR_P05"/>
    </sheetNames>
    <sheetDataSet>
      <sheetData sheetId="0"/>
      <sheetData sheetId="1"/>
      <sheetData sheetId="2">
        <row r="17">
          <cell r="F17" t="str">
            <v>RJE</v>
          </cell>
        </row>
        <row r="18">
          <cell r="F18" t="str">
            <v>University Hospitals of North Midlands NHS Trust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3">
          <cell r="F13" t="str">
            <v>Non central</v>
          </cell>
        </row>
      </sheetData>
      <sheetData sheetId="39">
        <row r="14">
          <cell r="B14" t="str">
            <v>ICT schemes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formation"/>
      <sheetName val="00. Self Cert"/>
      <sheetName val="01. Summary"/>
      <sheetName val="02. Analysis"/>
      <sheetName val="03. Plan Risk Ratings"/>
      <sheetName val="SUMMARY FINANCIALS &gt;&gt;&gt;"/>
      <sheetName val="04. SoCI"/>
      <sheetName val="05. SoFP"/>
      <sheetName val="06. SoCF"/>
      <sheetName val="07. Op Inc (nature)"/>
      <sheetName val="08. Op Inc (source)"/>
      <sheetName val="09. Commissioner Plan"/>
      <sheetName val="Note to 09 - CCG Lists"/>
      <sheetName val="10. Op Ex"/>
      <sheetName val="11. Staff costs"/>
      <sheetName val="12. Staff costs detail"/>
      <sheetName val="13. SOCI Other"/>
      <sheetName val="14. RDEL Calc"/>
      <sheetName val="C+C TABS &gt;&gt;&gt;"/>
      <sheetName val="15. Capital Analysis Schemes"/>
      <sheetName val="Note to 15 - Validation info"/>
      <sheetName val="16. Limits - NHS Trusts Only"/>
      <sheetName val="17. IFRIC12PFI"/>
      <sheetName val="18. Capital Funding-GrsCpxCDEL"/>
      <sheetName val="BRIDGING TABS &gt;&gt;&gt;"/>
      <sheetName val="20. Op Inc PC Activity Bridge"/>
      <sheetName val="21. Op Inc NPC Activity Bridge"/>
      <sheetName val="22. Employee Expenses Bridge"/>
      <sheetName val="23. NonEmployee Expenses Bridge"/>
      <sheetName val="24. Non Operating Inc-Exp"/>
      <sheetName val="25. Notes to Bridges"/>
      <sheetName val="26. Bridge Summary"/>
      <sheetName val="EFFICIENCY &gt;&gt;&gt;"/>
      <sheetName val="30. Efficiency_Input"/>
      <sheetName val="31. Efficiency_Summary"/>
      <sheetName val="32. Efficiency_Analysis"/>
      <sheetName val="FLAGS+VALIDATIONS &gt;&gt;&gt;"/>
      <sheetName val="40. Flags"/>
      <sheetName val="42. Data Validation"/>
      <sheetName val="EXTERNAL SOURCES &gt;&gt;&gt;"/>
      <sheetName val="50."/>
      <sheetName val="Triangulation Data"/>
      <sheetName val="Data Lists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>
        <row r="6">
          <cell r="B6" t="str">
            <v>Trust</v>
          </cell>
        </row>
        <row r="30">
          <cell r="B30">
            <v>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A2" sqref="A2"/>
    </sheetView>
  </sheetViews>
  <sheetFormatPr defaultRowHeight="14.5"/>
  <cols>
    <col min="1" max="1" width="67.36328125" customWidth="1"/>
    <col min="2" max="5" width="12.6328125" customWidth="1"/>
    <col min="6" max="6" width="8.7265625" style="2"/>
  </cols>
  <sheetData>
    <row r="1" spans="1:7">
      <c r="A1" s="25" t="s">
        <v>7</v>
      </c>
    </row>
    <row r="3" spans="1:7" ht="15.5">
      <c r="A3" s="1" t="s">
        <v>2</v>
      </c>
    </row>
    <row r="5" spans="1:7">
      <c r="A5" s="3" t="s">
        <v>25</v>
      </c>
      <c r="B5" s="23" t="s">
        <v>26</v>
      </c>
      <c r="C5" s="23" t="s">
        <v>27</v>
      </c>
      <c r="D5" s="23" t="s">
        <v>28</v>
      </c>
      <c r="E5" s="23" t="s">
        <v>29</v>
      </c>
    </row>
    <row r="6" spans="1:7">
      <c r="A6" s="4"/>
      <c r="B6" s="5" t="s">
        <v>3</v>
      </c>
      <c r="C6" s="5" t="s">
        <v>3</v>
      </c>
      <c r="D6" s="5" t="s">
        <v>3</v>
      </c>
      <c r="E6" s="5" t="s">
        <v>3</v>
      </c>
    </row>
    <row r="7" spans="1:7">
      <c r="A7" s="6" t="s">
        <v>31</v>
      </c>
      <c r="B7" s="7">
        <f>-30-52</f>
        <v>-82</v>
      </c>
      <c r="C7" s="7">
        <v>-3226</v>
      </c>
      <c r="D7" s="7">
        <f>-3219-394</f>
        <v>-3613</v>
      </c>
      <c r="E7" s="7">
        <v>-4677</v>
      </c>
      <c r="G7" s="8"/>
    </row>
    <row r="8" spans="1:7">
      <c r="A8" s="6" t="s">
        <v>9</v>
      </c>
      <c r="B8" s="7">
        <v>-7</v>
      </c>
      <c r="C8" s="26"/>
      <c r="D8" s="26"/>
      <c r="E8" s="26"/>
      <c r="G8" s="8"/>
    </row>
    <row r="9" spans="1:7">
      <c r="A9" s="6" t="s">
        <v>10</v>
      </c>
      <c r="B9" s="7">
        <v>-209</v>
      </c>
      <c r="C9" s="26"/>
      <c r="D9" s="26"/>
      <c r="E9" s="26"/>
      <c r="G9" s="8"/>
    </row>
    <row r="10" spans="1:7">
      <c r="A10" s="6" t="s">
        <v>11</v>
      </c>
      <c r="B10" s="7">
        <v>-190</v>
      </c>
      <c r="C10" s="26"/>
      <c r="D10" s="26"/>
      <c r="E10" s="26"/>
      <c r="G10" s="8"/>
    </row>
    <row r="11" spans="1:7">
      <c r="A11" s="6" t="s">
        <v>12</v>
      </c>
      <c r="B11" s="7">
        <v>-90</v>
      </c>
      <c r="C11" s="26"/>
      <c r="D11" s="26"/>
      <c r="E11" s="26"/>
      <c r="G11" s="8"/>
    </row>
    <row r="12" spans="1:7">
      <c r="A12" s="6" t="s">
        <v>13</v>
      </c>
      <c r="B12" s="7">
        <v>-188</v>
      </c>
      <c r="C12" s="26"/>
      <c r="D12" s="26"/>
      <c r="E12" s="26"/>
      <c r="G12" s="8"/>
    </row>
    <row r="13" spans="1:7">
      <c r="A13" s="6" t="s">
        <v>14</v>
      </c>
      <c r="B13" s="7">
        <v>-520</v>
      </c>
      <c r="C13" s="26"/>
      <c r="D13" s="26"/>
      <c r="E13" s="26"/>
      <c r="G13" s="8"/>
    </row>
    <row r="14" spans="1:7">
      <c r="A14" s="6" t="s">
        <v>15</v>
      </c>
      <c r="B14" s="7">
        <v>-9.8460000000000001</v>
      </c>
      <c r="C14" s="26"/>
      <c r="D14" s="26"/>
      <c r="E14" s="26"/>
      <c r="G14" s="8"/>
    </row>
    <row r="15" spans="1:7">
      <c r="A15" s="6" t="s">
        <v>16</v>
      </c>
      <c r="B15" s="7">
        <v>-155.54</v>
      </c>
      <c r="C15" s="26"/>
      <c r="D15" s="26"/>
      <c r="E15" s="26"/>
      <c r="G15" s="8"/>
    </row>
    <row r="16" spans="1:7">
      <c r="A16" s="6" t="s">
        <v>17</v>
      </c>
      <c r="B16" s="7">
        <v>-105.979</v>
      </c>
      <c r="C16" s="26"/>
      <c r="D16" s="26"/>
      <c r="E16" s="26"/>
      <c r="G16" s="8"/>
    </row>
    <row r="17" spans="1:7">
      <c r="A17" s="6" t="s">
        <v>18</v>
      </c>
      <c r="B17" s="7">
        <v>-27</v>
      </c>
      <c r="C17" s="26"/>
      <c r="D17" s="26"/>
      <c r="E17" s="26"/>
      <c r="G17" s="8"/>
    </row>
    <row r="18" spans="1:7">
      <c r="A18" s="6" t="s">
        <v>4</v>
      </c>
      <c r="B18" s="7">
        <v>-42</v>
      </c>
      <c r="C18" s="26"/>
      <c r="D18" s="26"/>
      <c r="E18" s="26"/>
      <c r="G18" s="8"/>
    </row>
    <row r="19" spans="1:7">
      <c r="A19" s="6" t="s">
        <v>5</v>
      </c>
      <c r="B19" s="7">
        <v>-52</v>
      </c>
      <c r="C19" s="26"/>
      <c r="D19" s="26"/>
      <c r="E19" s="26"/>
      <c r="G19" s="8"/>
    </row>
    <row r="20" spans="1:7">
      <c r="A20" s="6" t="s">
        <v>6</v>
      </c>
      <c r="B20" s="7">
        <v>-8</v>
      </c>
      <c r="C20" s="26"/>
      <c r="D20" s="26"/>
      <c r="E20" s="26"/>
      <c r="G20" s="8"/>
    </row>
    <row r="21" spans="1:7">
      <c r="A21" s="6" t="s">
        <v>20</v>
      </c>
      <c r="B21" s="7">
        <v>-131</v>
      </c>
      <c r="C21" s="26"/>
      <c r="D21" s="26"/>
      <c r="E21" s="26"/>
      <c r="G21" s="8"/>
    </row>
    <row r="22" spans="1:7">
      <c r="A22" s="6" t="s">
        <v>8</v>
      </c>
      <c r="B22" s="7">
        <v>-480</v>
      </c>
      <c r="C22" s="26"/>
      <c r="D22" s="26"/>
      <c r="E22" s="26"/>
      <c r="G22" s="8"/>
    </row>
    <row r="23" spans="1:7">
      <c r="A23" s="6" t="s">
        <v>19</v>
      </c>
      <c r="B23" s="7">
        <v>-175</v>
      </c>
      <c r="C23" s="26"/>
      <c r="D23" s="26"/>
      <c r="E23" s="26"/>
      <c r="G23" s="8"/>
    </row>
    <row r="24" spans="1:7">
      <c r="A24" s="9" t="s">
        <v>0</v>
      </c>
      <c r="B24" s="10">
        <f>SUM(B7:B23)</f>
        <v>-2472.3649999999998</v>
      </c>
      <c r="C24" s="10">
        <f t="shared" ref="C24:E24" si="0">SUM(C7:C23)</f>
        <v>-3226</v>
      </c>
      <c r="D24" s="10">
        <f t="shared" si="0"/>
        <v>-3613</v>
      </c>
      <c r="E24" s="10">
        <f t="shared" si="0"/>
        <v>-4677</v>
      </c>
      <c r="F24" s="24"/>
    </row>
    <row r="25" spans="1:7">
      <c r="A25" s="2"/>
      <c r="B25" s="2"/>
      <c r="C25" s="2"/>
      <c r="D25" s="2"/>
      <c r="E25" s="2"/>
    </row>
    <row r="27" spans="1:7">
      <c r="A27" t="s">
        <v>1</v>
      </c>
    </row>
    <row r="28" spans="1:7">
      <c r="A28" s="3" t="s">
        <v>25</v>
      </c>
      <c r="B28" s="23" t="s">
        <v>26</v>
      </c>
      <c r="C28" s="23" t="s">
        <v>27</v>
      </c>
      <c r="D28" s="23" t="s">
        <v>28</v>
      </c>
      <c r="E28" s="23" t="s">
        <v>29</v>
      </c>
    </row>
    <row r="29" spans="1:7">
      <c r="A29" s="4"/>
      <c r="B29" s="5" t="s">
        <v>3</v>
      </c>
      <c r="C29" s="5" t="s">
        <v>3</v>
      </c>
      <c r="D29" s="5" t="s">
        <v>3</v>
      </c>
      <c r="E29" s="5" t="s">
        <v>3</v>
      </c>
    </row>
    <row r="30" spans="1:7">
      <c r="A30" s="6" t="s">
        <v>21</v>
      </c>
      <c r="B30" s="7">
        <v>-641</v>
      </c>
      <c r="C30" s="7">
        <v>-318</v>
      </c>
      <c r="D30" s="7">
        <v>-377</v>
      </c>
      <c r="E30" s="26"/>
    </row>
    <row r="31" spans="1:7">
      <c r="A31" s="6" t="s">
        <v>22</v>
      </c>
      <c r="B31" s="7">
        <v>-333</v>
      </c>
      <c r="C31" s="26"/>
      <c r="D31" s="26"/>
      <c r="E31" s="26"/>
    </row>
    <row r="32" spans="1:7">
      <c r="A32" s="6" t="s">
        <v>30</v>
      </c>
      <c r="B32" s="7">
        <v>-73</v>
      </c>
      <c r="C32" s="26"/>
      <c r="D32" s="26"/>
      <c r="E32" s="26"/>
    </row>
    <row r="33" spans="1:16">
      <c r="A33" s="6" t="s">
        <v>23</v>
      </c>
      <c r="B33" s="7">
        <v>-134</v>
      </c>
      <c r="C33" s="26"/>
      <c r="D33" s="26"/>
      <c r="E33" s="26"/>
    </row>
    <row r="34" spans="1:16">
      <c r="A34" s="6" t="s">
        <v>24</v>
      </c>
      <c r="B34" s="7">
        <v>-530</v>
      </c>
      <c r="C34" s="7">
        <v>-456</v>
      </c>
      <c r="D34" s="26"/>
      <c r="E34" s="26"/>
    </row>
    <row r="35" spans="1:16">
      <c r="A35" s="9" t="s">
        <v>0</v>
      </c>
      <c r="B35" s="11">
        <f>SUM(B30:B34)</f>
        <v>-1711</v>
      </c>
      <c r="C35" s="11">
        <f t="shared" ref="C35:E35" si="1">SUM(C30:C34)</f>
        <v>-774</v>
      </c>
      <c r="D35" s="11">
        <f t="shared" si="1"/>
        <v>-377</v>
      </c>
      <c r="E35" s="11">
        <f t="shared" si="1"/>
        <v>0</v>
      </c>
    </row>
    <row r="36" spans="1:16">
      <c r="A36" s="6"/>
      <c r="B36" s="7"/>
      <c r="C36" s="7"/>
      <c r="D36" s="7"/>
      <c r="E36" s="7"/>
    </row>
    <row r="37" spans="1:16">
      <c r="F37" s="13"/>
      <c r="G37" s="14"/>
      <c r="H37" s="15"/>
      <c r="I37" s="16"/>
      <c r="J37" s="14"/>
      <c r="K37" s="22"/>
      <c r="L37" s="22"/>
      <c r="M37" s="14"/>
      <c r="N37" s="15"/>
      <c r="O37" s="6"/>
      <c r="P37" s="6"/>
    </row>
    <row r="38" spans="1:16">
      <c r="F38" s="17"/>
      <c r="G38" s="18"/>
      <c r="H38" s="18"/>
      <c r="I38" s="18"/>
      <c r="J38" s="18"/>
      <c r="K38" s="18"/>
      <c r="L38" s="18"/>
      <c r="M38" s="18"/>
      <c r="N38" s="18"/>
      <c r="O38" s="6"/>
      <c r="P38" s="6"/>
    </row>
    <row r="39" spans="1:16">
      <c r="F39" s="19"/>
      <c r="G39" s="7"/>
      <c r="H39" s="7"/>
      <c r="I39" s="7"/>
      <c r="J39" s="7"/>
      <c r="K39" s="7"/>
      <c r="L39" s="7"/>
      <c r="M39" s="7"/>
      <c r="N39" s="7"/>
      <c r="O39" s="6"/>
      <c r="P39" s="6"/>
    </row>
    <row r="40" spans="1:16">
      <c r="F40" s="19"/>
      <c r="G40" s="7"/>
      <c r="H40" s="7"/>
      <c r="I40" s="7"/>
      <c r="J40" s="7"/>
      <c r="K40" s="7"/>
      <c r="L40" s="7"/>
      <c r="M40" s="7"/>
      <c r="N40" s="7"/>
      <c r="O40" s="6"/>
      <c r="P40" s="6"/>
    </row>
    <row r="41" spans="1:16">
      <c r="F41" s="19"/>
      <c r="G41" s="7"/>
      <c r="H41" s="7"/>
      <c r="I41" s="7"/>
      <c r="J41" s="7"/>
      <c r="K41" s="7"/>
      <c r="L41" s="7"/>
      <c r="M41" s="7"/>
      <c r="N41" s="7"/>
      <c r="O41" s="6"/>
      <c r="P41" s="6"/>
    </row>
    <row r="42" spans="1:16">
      <c r="F42" s="20"/>
      <c r="G42" s="21"/>
      <c r="H42" s="21"/>
      <c r="I42" s="21"/>
      <c r="J42" s="21"/>
      <c r="K42" s="21"/>
      <c r="L42" s="21"/>
      <c r="M42" s="21"/>
      <c r="N42" s="21"/>
      <c r="O42" s="6"/>
      <c r="P42" s="6"/>
    </row>
    <row r="43" spans="1:16">
      <c r="F43" s="12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mergeCells count="5">
    <mergeCell ref="G37:I37"/>
    <mergeCell ref="J37:L37"/>
    <mergeCell ref="M37:N37"/>
    <mergeCell ref="A28:A29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IM&amp;T capital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roperd90</dc:creator>
  <cp:lastModifiedBy>roperd90</cp:lastModifiedBy>
  <dcterms:created xsi:type="dcterms:W3CDTF">2022-07-25T15:55:46Z</dcterms:created>
  <dcterms:modified xsi:type="dcterms:W3CDTF">2022-07-25T16:19:44Z</dcterms:modified>
</cp:coreProperties>
</file>